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10"/>
  <workbookPr codeName="ThisWorkbook"/>
  <mc:AlternateContent xmlns:mc="http://schemas.openxmlformats.org/markup-compatibility/2006">
    <mc:Choice Requires="x15">
      <x15ac:absPath xmlns:x15ac="http://schemas.microsoft.com/office/spreadsheetml/2010/11/ac" url="https://arup-my.sharepoint.com/personal/nicolas_wiecek_arup_com/Documents/Nicolas Wiecek - Personal/UNDP/"/>
    </mc:Choice>
  </mc:AlternateContent>
  <xr:revisionPtr revIDLastSave="0" documentId="8_{CADCC125-A4CD-4584-952C-2A5BF0A23E72}" xr6:coauthVersionLast="47" xr6:coauthVersionMax="47" xr10:uidLastSave="{00000000-0000-0000-0000-000000000000}"/>
  <bookViews>
    <workbookView xWindow="-110" yWindow="-18110" windowWidth="29020" windowHeight="17620" xr2:uid="{00000000-000D-0000-FFFF-FFFF00000000}"/>
  </bookViews>
  <sheets>
    <sheet name="ProjectSchedule" sheetId="11" r:id="rId1"/>
    <sheet name="About" sheetId="12" r:id="rId2"/>
  </sheets>
  <definedNames>
    <definedName name="_xlnm.Print_Area" localSheetId="0">ProjectSchedule!$1:$47</definedName>
    <definedName name="_xlnm.Print_Titles" localSheetId="0">ProjectSchedule!$4:$6</definedName>
    <definedName name="task_end" localSheetId="0">ProjectSchedule!$F1</definedName>
    <definedName name="task_progress" localSheetId="0">ProjectSchedule!$D1</definedName>
    <definedName name="task_start" localSheetId="0">ProjectSchedule!$E1</definedName>
    <definedName name="today" localSheetId="0">ProjectSchedule!$E$3</definedName>
    <definedName name="valuevx">42.314159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1" l="1"/>
  <c r="G42" i="11"/>
  <c r="G41" i="11"/>
  <c r="G40" i="11"/>
  <c r="G39" i="11"/>
  <c r="G3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E3" i="11"/>
  <c r="B13" i="12"/>
  <c r="J1" i="11"/>
  <c r="G47" i="11" l="1"/>
  <c r="G46" i="11"/>
  <c r="G45" i="11"/>
  <c r="G44" i="11"/>
  <c r="G7" i="11"/>
  <c r="I5" i="11" l="1"/>
  <c r="I6" i="11" l="1"/>
  <c r="J5" i="11" l="1"/>
  <c r="K5" i="11" s="1"/>
  <c r="L5" i="11" s="1"/>
  <c r="M5" i="11" s="1"/>
  <c r="N5" i="11" s="1"/>
  <c r="O5" i="11" s="1"/>
  <c r="P5" i="11" s="1"/>
  <c r="I4" i="11"/>
  <c r="P4" i="11" l="1"/>
  <c r="Q5" i="11"/>
  <c r="R5" i="11" s="1"/>
  <c r="S5" i="11" s="1"/>
  <c r="T5" i="11" s="1"/>
  <c r="U5" i="11" s="1"/>
  <c r="V5" i="11" s="1"/>
  <c r="W5" i="11" s="1"/>
  <c r="J6" i="11"/>
  <c r="W4" i="11" l="1"/>
  <c r="X5" i="11"/>
  <c r="Y5" i="11" s="1"/>
  <c r="Z5" i="11" s="1"/>
  <c r="AA5" i="11" s="1"/>
  <c r="AB5" i="11" s="1"/>
  <c r="AC5" i="11" s="1"/>
  <c r="AD5" i="11" s="1"/>
  <c r="K6" i="11"/>
  <c r="AE5" i="11" l="1"/>
  <c r="AF5" i="11" s="1"/>
  <c r="AG5" i="11" s="1"/>
  <c r="AH5" i="11" s="1"/>
  <c r="AI5" i="11" s="1"/>
  <c r="AJ5" i="11" s="1"/>
  <c r="AD4" i="11"/>
  <c r="L6" i="11"/>
  <c r="AK5" i="11" l="1"/>
  <c r="AL5" i="11" s="1"/>
  <c r="AM5" i="11" s="1"/>
  <c r="AN5" i="11" s="1"/>
  <c r="AO5" i="11" s="1"/>
  <c r="AP5" i="11" s="1"/>
  <c r="AQ5" i="11" s="1"/>
  <c r="M6" i="11"/>
  <c r="AR5" i="11" l="1"/>
  <c r="AS5" i="11" s="1"/>
  <c r="AK4" i="11"/>
  <c r="N6" i="11"/>
  <c r="AT5" i="11" l="1"/>
  <c r="AS6" i="11"/>
  <c r="AR4" i="11"/>
  <c r="O6" i="11"/>
  <c r="AU5" i="11" l="1"/>
  <c r="AT6" i="11"/>
  <c r="AV5" i="11" l="1"/>
  <c r="AU6" i="11"/>
  <c r="P6" i="11"/>
  <c r="Q6" i="11"/>
  <c r="AW5" i="11" l="1"/>
  <c r="AV6" i="11"/>
  <c r="R6" i="11"/>
  <c r="AX5" i="11" l="1"/>
  <c r="AY5" i="11" s="1"/>
  <c r="AW6" i="11"/>
  <c r="S6" i="11"/>
  <c r="AY6" i="11" l="1"/>
  <c r="AZ5" i="11"/>
  <c r="AY4" i="11"/>
  <c r="AX6" i="11"/>
  <c r="T6" i="11"/>
  <c r="BA5" i="11" l="1"/>
  <c r="AZ6" i="11"/>
  <c r="U6" i="11"/>
  <c r="BA6" i="11" l="1"/>
  <c r="BB5" i="11"/>
  <c r="V6" i="11"/>
  <c r="BB6" i="11" l="1"/>
  <c r="BC5" i="11"/>
  <c r="W6" i="11"/>
  <c r="BC6" i="11" l="1"/>
  <c r="BD5" i="11"/>
  <c r="X6" i="11"/>
  <c r="BE5" i="11" l="1"/>
  <c r="BD6" i="11"/>
  <c r="Y6" i="11"/>
  <c r="BE6" i="11" l="1"/>
  <c r="BF5" i="11"/>
  <c r="Z6" i="11"/>
  <c r="BF6" i="11" l="1"/>
  <c r="BG5" i="11"/>
  <c r="BF4" i="11"/>
  <c r="AA6" i="11"/>
  <c r="BG6" i="11" l="1"/>
  <c r="BH5" i="11"/>
  <c r="AB6" i="11"/>
  <c r="BI5" i="11" l="1"/>
  <c r="BH6" i="11"/>
  <c r="AC6" i="11"/>
  <c r="BJ5" i="11" l="1"/>
  <c r="BI6" i="11"/>
  <c r="AD6" i="11"/>
  <c r="BK5" i="11" l="1"/>
  <c r="BJ6" i="11"/>
  <c r="AE6" i="11"/>
  <c r="BL5" i="11" l="1"/>
  <c r="BM5" i="11" s="1"/>
  <c r="BK6" i="11"/>
  <c r="AF6" i="11"/>
  <c r="BN5" i="11" l="1"/>
  <c r="BM4" i="11"/>
  <c r="BM6" i="11"/>
  <c r="BL6" i="11"/>
  <c r="AG6" i="11"/>
  <c r="BO5" i="11" l="1"/>
  <c r="BN6" i="11"/>
  <c r="AH6" i="11"/>
  <c r="BP5" i="11" l="1"/>
  <c r="BO6" i="11"/>
  <c r="AI6" i="11"/>
  <c r="BQ5" i="11" l="1"/>
  <c r="BP6" i="11"/>
  <c r="AJ6" i="11"/>
  <c r="BQ6" i="11" l="1"/>
  <c r="BR5" i="11"/>
  <c r="AK6" i="11"/>
  <c r="BR6" i="11" l="1"/>
  <c r="BS5" i="11"/>
  <c r="AL6" i="11"/>
  <c r="BS6" i="11" l="1"/>
  <c r="BT5" i="11"/>
  <c r="AM6" i="11"/>
  <c r="BU5" i="11" l="1"/>
  <c r="BT6" i="11"/>
  <c r="BT4" i="11"/>
  <c r="AN6" i="11"/>
  <c r="BV5" i="11" l="1"/>
  <c r="BU6" i="11"/>
  <c r="AO6" i="11"/>
  <c r="BW5" i="11" l="1"/>
  <c r="BV6" i="11"/>
  <c r="AP6" i="11"/>
  <c r="BX5" i="11" l="1"/>
  <c r="BW6" i="11"/>
  <c r="AQ6" i="11"/>
  <c r="BX6" i="11" l="1"/>
  <c r="BY5" i="11"/>
  <c r="AR6" i="11"/>
  <c r="BY6" i="11" l="1"/>
  <c r="BZ5" i="11"/>
  <c r="BZ6" i="11" l="1"/>
  <c r="CA5" i="11"/>
  <c r="CB5" i="11" l="1"/>
  <c r="CA6" i="11"/>
  <c r="CA4" i="11"/>
  <c r="CC5" i="11" l="1"/>
  <c r="CB6" i="11"/>
  <c r="CD5" i="11" l="1"/>
  <c r="CC6" i="11"/>
  <c r="CE5" i="11" l="1"/>
  <c r="CD6" i="11"/>
  <c r="CE6" i="11" l="1"/>
  <c r="CF5" i="11"/>
  <c r="CF6" i="11" l="1"/>
  <c r="CG5" i="11"/>
  <c r="CG6" i="11" l="1"/>
  <c r="CH5" i="11"/>
  <c r="CH4" i="11" l="1"/>
  <c r="CI5" i="11"/>
  <c r="CH6" i="11"/>
  <c r="CJ5" i="11" l="1"/>
  <c r="CI6" i="11"/>
  <c r="CK5" i="11" l="1"/>
  <c r="CJ6" i="11"/>
  <c r="CL5" i="11" l="1"/>
  <c r="CK6" i="11"/>
  <c r="CM5" i="11" l="1"/>
  <c r="CL6" i="11"/>
  <c r="CM6" i="11" l="1"/>
  <c r="CN5" i="11"/>
  <c r="CN6" i="11" l="1"/>
  <c r="CO5" i="11"/>
  <c r="CP5" i="11" l="1"/>
  <c r="CO6" i="11"/>
  <c r="CO4" i="11"/>
  <c r="CQ5" i="11" l="1"/>
  <c r="CP6" i="11"/>
  <c r="CQ6" i="11" l="1"/>
  <c r="CR5" i="11"/>
  <c r="CS5" i="11" l="1"/>
  <c r="CR6" i="11"/>
  <c r="CT5" i="11" l="1"/>
  <c r="CS6" i="11"/>
  <c r="CT6" i="11" l="1"/>
  <c r="CU5" i="11"/>
  <c r="CU6" i="11" l="1"/>
  <c r="CV5" i="11"/>
  <c r="CV6" i="11" l="1"/>
  <c r="CV4" i="11"/>
  <c r="CW5" i="11"/>
  <c r="CW6" i="11" l="1"/>
  <c r="CX5" i="11"/>
  <c r="CX6" i="11" l="1"/>
  <c r="CY5" i="11"/>
  <c r="CY6" i="11" l="1"/>
  <c r="CZ5" i="11"/>
  <c r="DA5" i="11" l="1"/>
  <c r="CZ6" i="11"/>
  <c r="DB5" i="11" l="1"/>
  <c r="DA6" i="11"/>
  <c r="DC5" i="11" l="1"/>
  <c r="DB6" i="11"/>
  <c r="DC4" i="11" l="1"/>
  <c r="DC6" i="11"/>
  <c r="DD5" i="11"/>
  <c r="DE5" i="11" l="1"/>
  <c r="DD6" i="11"/>
  <c r="DE6" i="11" l="1"/>
  <c r="DF5" i="11"/>
  <c r="DF6" i="11" l="1"/>
  <c r="DG5" i="11"/>
  <c r="DG6" i="11" l="1"/>
  <c r="DH5" i="11"/>
  <c r="DI5" i="11" l="1"/>
  <c r="DH6" i="11"/>
  <c r="DJ5" i="11" l="1"/>
  <c r="DI6" i="11"/>
  <c r="DK5" i="11" l="1"/>
  <c r="DJ4" i="11"/>
  <c r="DJ6" i="11"/>
  <c r="DK6" i="11" l="1"/>
  <c r="DL5" i="11"/>
  <c r="DL6" i="11" l="1"/>
  <c r="DM5" i="11"/>
  <c r="DM6" i="11" l="1"/>
  <c r="DN5" i="11"/>
  <c r="DN6" i="11" l="1"/>
  <c r="DO5" i="11"/>
  <c r="DO6" i="11" l="1"/>
  <c r="DP5" i="11"/>
  <c r="DQ5" i="11" l="1"/>
  <c r="DP6" i="11"/>
  <c r="DQ4" i="11" l="1"/>
  <c r="DR5" i="11"/>
  <c r="DQ6" i="11"/>
  <c r="DS5" i="11" l="1"/>
  <c r="DR6" i="11"/>
  <c r="DS6" i="11" l="1"/>
  <c r="DT5" i="11"/>
  <c r="DT6" i="11" l="1"/>
  <c r="DU5" i="11"/>
  <c r="DU6" i="11" l="1"/>
  <c r="DV5" i="11"/>
  <c r="DV6" i="11" l="1"/>
  <c r="DW5" i="11"/>
  <c r="DW6" i="11" l="1"/>
  <c r="DX5" i="11"/>
  <c r="DY5" i="11" l="1"/>
  <c r="DX6" i="11"/>
  <c r="DX4" i="11"/>
  <c r="DY6" i="11" l="1"/>
  <c r="DZ5" i="11"/>
  <c r="DZ6" i="11" l="1"/>
  <c r="EA5" i="11"/>
  <c r="EA6" i="11" l="1"/>
  <c r="EB5" i="11"/>
  <c r="EB6" i="11" l="1"/>
  <c r="EC5" i="11"/>
  <c r="EC6" i="11" l="1"/>
  <c r="ED5" i="11"/>
  <c r="EE5" i="11" l="1"/>
  <c r="ED6" i="11"/>
  <c r="EF5" i="11" l="1"/>
  <c r="EE4" i="11"/>
  <c r="EE6" i="11"/>
  <c r="EG5" i="11" l="1"/>
  <c r="EF6" i="11"/>
  <c r="EH5" i="11" l="1"/>
  <c r="EG6" i="11"/>
  <c r="EH6" i="11" l="1"/>
  <c r="EI5" i="11"/>
  <c r="EI6" i="11" l="1"/>
  <c r="EJ5" i="11"/>
  <c r="EJ6" i="11" l="1"/>
  <c r="EK5" i="11"/>
  <c r="EL5" i="11" l="1"/>
  <c r="EK6" i="11"/>
  <c r="EM5" i="11" l="1"/>
  <c r="EL4" i="11"/>
  <c r="EL6" i="11"/>
  <c r="EN5" i="11" l="1"/>
  <c r="EM6" i="11"/>
  <c r="EO5" i="11" l="1"/>
  <c r="EN6" i="11"/>
  <c r="EP5" i="11" l="1"/>
  <c r="EO6" i="11"/>
  <c r="EP6" i="11" l="1"/>
  <c r="EQ5" i="11"/>
  <c r="EQ6" i="11" l="1"/>
  <c r="ER5" i="11"/>
  <c r="ER6"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Vertex42.com Templates</author>
  </authors>
  <commentList>
    <comment ref="G6" authorId="0" shapeId="0" xr:uid="{00000000-0006-0000-0000-000001000000}">
      <text>
        <r>
          <rPr>
            <b/>
            <sz val="9"/>
            <color indexed="81"/>
            <rFont val="Tahoma"/>
            <family val="2"/>
          </rPr>
          <t>DAYS:</t>
        </r>
        <r>
          <rPr>
            <sz val="9"/>
            <color indexed="81"/>
            <rFont val="Tahoma"/>
            <family val="2"/>
          </rPr>
          <t xml:space="preserve">
This column calculates the duration of the task in calendar days. The duration includes both the Start and End dates.</t>
        </r>
      </text>
    </comment>
  </commentList>
</comments>
</file>

<file path=xl/sharedStrings.xml><?xml version="1.0" encoding="utf-8"?>
<sst xmlns="http://schemas.openxmlformats.org/spreadsheetml/2006/main" count="66" uniqueCount="39">
  <si>
    <t>[PROJECT TITLE]</t>
  </si>
  <si>
    <t>[Company Name]</t>
  </si>
  <si>
    <t>Project Start:</t>
  </si>
  <si>
    <t>[Project Lead]</t>
  </si>
  <si>
    <t>Today:</t>
  </si>
  <si>
    <t>Display Week:</t>
  </si>
  <si>
    <t>TASK</t>
  </si>
  <si>
    <t>ASSIGNED
TO</t>
  </si>
  <si>
    <t>PROGRESS</t>
  </si>
  <si>
    <t>START</t>
  </si>
  <si>
    <t>END</t>
  </si>
  <si>
    <t>DAYS</t>
  </si>
  <si>
    <t>Phase 1 Title</t>
  </si>
  <si>
    <t>Task 1</t>
  </si>
  <si>
    <t>Task 2</t>
  </si>
  <si>
    <t>Task 3</t>
  </si>
  <si>
    <t>Task 4</t>
  </si>
  <si>
    <t>Task 5</t>
  </si>
  <si>
    <t>Phase 2 Title</t>
  </si>
  <si>
    <t>Phase 3 Title</t>
  </si>
  <si>
    <t>Phase 4 Title</t>
  </si>
  <si>
    <t>Phase 5 Title</t>
  </si>
  <si>
    <t>Phase 6 Title</t>
  </si>
  <si>
    <t>Insert new rows ABOVE this one</t>
  </si>
  <si>
    <t>SIMPLE GANTT CHART by Vertex42.com</t>
  </si>
  <si>
    <t>https://www.vertex42.com/ExcelTemplates/simple-gantt-chart.html</t>
  </si>
  <si>
    <t>© 2018-2022 Vertex42 LLC</t>
  </si>
  <si>
    <t>© 2018-2019 Vertex42 LLC</t>
  </si>
  <si>
    <t>About This Template</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</si>
  <si>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</si>
  <si>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Additional Help</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</si>
  <si>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</si>
  <si>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How to Use the Simple Gantt Chart</t>
  </si>
  <si>
    <t>More Project Management Templates</t>
  </si>
  <si>
    <t>Visit Vertex42.com to download other project management templates, including different types of project schedules, Gantt charts, tasks lists, etc.</t>
  </si>
  <si>
    <t>Project Management Templates</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</si>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</sst>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m/d/yy;@"/>
    <numFmt numFmtId="165" formatCode="ddd\,\ m/d/yyyy"/>
    <numFmt numFmtId="166" formatCode="mmm\ d\,\ yyyy"/>
    <numFmt numFmtId="167" formatCode="d"/>
  </numFmts>
  <fonts count="36">
    <font>
      <sz val="11"/>
      <color theme="1"/>
      <name val="Calibri"/>
      <family val="2"/>
      <scheme val="minor"/>
    </font>
    <font>
      <sz val="10"/>
      <name val="Calibri"/>
      <family val="2"/>
      <scheme val="minor"/>
    </font>
    <font>
      <u/>
      <sz val="11"/>
      <color indexed="12"/>
      <name val="Arial"/>
      <family val="2"/>
    </font>
    <font>
      <i/>
      <sz val="9"/>
      <color theme="1"/>
      <name val="Calibri"/>
      <family val="2"/>
      <scheme val="minor"/>
    </font>
    <font>
      <sz val="11"/>
      <color theme="1"/>
      <name val="Calibri"/>
      <family val="2"/>
      <scheme val="minor"/>
    </font>
    <font>
      <sz val="9"/>
      <color indexed="81"/>
      <name val="Tahoma"/>
      <family val="2"/>
    </font>
    <font>
      <b/>
      <sz val="9"/>
      <color indexed="81"/>
      <name val="Tahoma"/>
      <family val="2"/>
    </font>
    <font>
      <b/>
      <sz val="11"/>
      <color theme="1" tint="0.499984740745262"/>
      <name val="Calibri"/>
      <family val="2"/>
      <scheme val="minor"/>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mbria"/>
      <family val="2"/>
      <scheme val="major"/>
    </font>
    <font>
      <sz val="11"/>
      <color rgb="FF1D2129"/>
      <name val="Calibri"/>
      <family val="2"/>
      <scheme val="minor"/>
    </font>
    <font>
      <b/>
      <sz val="16"/>
      <color theme="4" tint="-0.249977111117893"/>
      <name val="Cambria"/>
      <family val="2"/>
      <scheme val="major"/>
    </font>
    <font>
      <sz val="10"/>
      <color theme="1" tint="0.34998626667073579"/>
      <name val="Calibri"/>
      <family val="2"/>
      <scheme val="minor"/>
    </font>
    <font>
      <sz val="9"/>
      <color theme="1" tint="0.499984740745262"/>
      <name val="Arial"/>
      <family val="2"/>
    </font>
    <font>
      <b/>
      <sz val="22"/>
      <color theme="1" tint="0.34998626667073579"/>
      <name val="Arial"/>
      <family val="2"/>
    </font>
    <font>
      <sz val="14"/>
      <color theme="1"/>
      <name val="Times New Roman"/>
      <family val="1"/>
    </font>
    <font>
      <sz val="11"/>
      <color theme="1"/>
      <name val="Times New Roman"/>
      <family val="1"/>
    </font>
    <font>
      <b/>
      <sz val="11"/>
      <color theme="1" tint="0.499984740745262"/>
      <name val="Times New Roman"/>
      <family val="1"/>
    </font>
    <font>
      <sz val="11"/>
      <color theme="0"/>
      <name val="Times New Roman"/>
      <family val="1"/>
    </font>
    <font>
      <sz val="10"/>
      <color theme="1" tint="0.499984740745262"/>
      <name val="Times New Roman"/>
      <family val="1"/>
    </font>
    <font>
      <i/>
      <sz val="9"/>
      <color theme="1"/>
      <name val="Times New Roman"/>
      <family val="1"/>
    </font>
    <font>
      <sz val="11"/>
      <name val="Times New Roman"/>
      <family val="1"/>
    </font>
    <font>
      <sz val="16"/>
      <color theme="1"/>
      <name val="Times New Roman"/>
      <family val="1"/>
    </font>
    <font>
      <b/>
      <sz val="20"/>
      <color theme="4" tint="-0.249977111117893"/>
      <name val="Times New Roman"/>
      <family val="1"/>
    </font>
    <font>
      <sz val="10"/>
      <name val="Times New Roman"/>
      <family val="1"/>
    </font>
    <font>
      <sz val="10"/>
      <color theme="0" tint="-0.499984740745262"/>
      <name val="Times New Roman"/>
      <family val="1"/>
    </font>
    <font>
      <u/>
      <sz val="9"/>
      <color theme="4" tint="-0.249977111117893"/>
      <name val="Times New Roman"/>
      <family val="1"/>
    </font>
    <font>
      <sz val="16"/>
      <color theme="1"/>
      <name val="Arial"/>
      <family val="2"/>
    </font>
    <font>
      <b/>
      <sz val="9"/>
      <color theme="0"/>
      <name val="Arial"/>
      <family val="2"/>
    </font>
    <font>
      <sz val="8"/>
      <color theme="0"/>
      <name val="Arial"/>
      <family val="2"/>
    </font>
    <font>
      <sz val="11"/>
      <color theme="1"/>
      <name val="Arial"/>
      <family val="2"/>
    </font>
    <font>
      <sz val="9"/>
      <name val="Arial"/>
      <family val="2"/>
    </font>
    <font>
      <b/>
      <sz val="11"/>
      <color theme="0"/>
      <name val="Arial"/>
      <family val="2"/>
    </font>
    <font>
      <b/>
      <sz val="11"/>
      <color theme="0"/>
      <name val="Times New Roman"/>
      <family val="1"/>
    </font>
  </fonts>
  <fills count="20">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
      <patternFill patternType="solid">
        <fgColor rgb="FFFFFF99"/>
        <bgColor indexed="64"/>
      </patternFill>
    </fill>
    <fill>
      <patternFill patternType="solid">
        <fgColor rgb="FFDDDDDD"/>
        <bgColor indexed="64"/>
      </patternFill>
    </fill>
  </fills>
  <borders count="12">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s>
  <cellStyleXfs count="3">
    <xf numFmtId="0" fontId="0" fillId="0" borderId="0"/>
    <xf numFmtId="0" fontId="2" fillId="0" borderId="0" applyNumberFormat="0" applyFill="0" applyBorder="0" applyAlignment="0" applyProtection="0">
      <alignment vertical="top"/>
      <protection locked="0"/>
    </xf>
    <xf numFmtId="9" fontId="4" fillId="0" borderId="0" applyFont="0" applyFill="0" applyBorder="0" applyAlignment="0" applyProtection="0"/>
  </cellStyleXfs>
  <cellXfs count="128">
    <xf numFmtId="0" fontId="0" fillId="0" borderId="0" xfId="0"/>
    <xf numFmtId="0" fontId="7" fillId="0" borderId="0" xfId="0" applyFont="1"/>
    <xf numFmtId="0" fontId="3" fillId="2" borderId="2" xfId="0" applyFont="1" applyFill="1" applyBorder="1" applyAlignment="1">
      <alignment horizontal="left" vertical="center" indent="1"/>
    </xf>
    <xf numFmtId="0" fontId="1" fillId="0" borderId="0" xfId="0" applyFont="1" applyAlignment="1">
      <alignment vertical="top"/>
    </xf>
    <xf numFmtId="0" fontId="1" fillId="0" borderId="0" xfId="0" applyFont="1"/>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vertical="center"/>
    </xf>
    <xf numFmtId="0" fontId="1" fillId="0" borderId="0" xfId="0" applyFont="1" applyAlignment="1">
      <alignment horizontal="left" vertical="center"/>
    </xf>
    <xf numFmtId="0" fontId="11" fillId="0" borderId="0" xfId="0" applyFont="1"/>
    <xf numFmtId="0" fontId="12" fillId="0" borderId="0" xfId="0" applyFont="1" applyAlignment="1">
      <alignment vertical="top" wrapText="1"/>
    </xf>
    <xf numFmtId="0" fontId="13" fillId="0" borderId="0" xfId="0" applyFont="1" applyAlignment="1">
      <alignment vertical="center"/>
    </xf>
    <xf numFmtId="0" fontId="12" fillId="0" borderId="0" xfId="0" applyFont="1" applyAlignment="1">
      <alignment horizontal="left" vertical="top" wrapText="1" indent="1"/>
    </xf>
    <xf numFmtId="0" fontId="2" fillId="0" borderId="0" xfId="1" applyAlignment="1" applyProtection="1">
      <alignment horizontal="left" indent="1"/>
    </xf>
    <xf numFmtId="0" fontId="14" fillId="0" borderId="0" xfId="0" applyFont="1" applyAlignment="1">
      <alignment vertical="top"/>
    </xf>
    <xf numFmtId="0" fontId="15" fillId="0" borderId="0" xfId="0" applyFont="1"/>
    <xf numFmtId="0" fontId="15" fillId="0" borderId="0" xfId="1" applyFont="1" applyAlignment="1" applyProtection="1"/>
    <xf numFmtId="0" fontId="2" fillId="0" borderId="0" xfId="1" applyFill="1" applyAlignment="1" applyProtection="1">
      <alignment horizontal="left" indent="1"/>
    </xf>
    <xf numFmtId="0" fontId="16" fillId="0" borderId="0" xfId="0" applyFont="1" applyAlignment="1">
      <alignment horizontal="left"/>
    </xf>
    <xf numFmtId="0" fontId="17" fillId="0" borderId="0" xfId="0" applyFont="1"/>
    <xf numFmtId="0" fontId="18" fillId="0" borderId="0" xfId="0" applyFont="1"/>
    <xf numFmtId="0" fontId="18" fillId="0" borderId="0" xfId="0" applyFont="1" applyAlignment="1">
      <alignment horizontal="center"/>
    </xf>
    <xf numFmtId="14" fontId="20" fillId="0" borderId="0" xfId="0" applyNumberFormat="1" applyFont="1" applyAlignment="1">
      <alignment horizontal="center"/>
    </xf>
    <xf numFmtId="0" fontId="18" fillId="0" borderId="0" xfId="0" applyFont="1" applyAlignment="1">
      <alignment horizontal="right" vertical="center"/>
    </xf>
    <xf numFmtId="9" fontId="23" fillId="2" borderId="2" xfId="2" applyFont="1" applyFill="1" applyBorder="1" applyAlignment="1">
      <alignment horizontal="center" vertical="center"/>
    </xf>
    <xf numFmtId="164" fontId="21" fillId="2" borderId="2" xfId="0" applyNumberFormat="1" applyFont="1" applyFill="1" applyBorder="1" applyAlignment="1">
      <alignment horizontal="left" vertical="center"/>
    </xf>
    <xf numFmtId="164" fontId="23" fillId="2" borderId="2" xfId="0" applyNumberFormat="1" applyFont="1" applyFill="1" applyBorder="1" applyAlignment="1">
      <alignment horizontal="center" vertical="center"/>
    </xf>
    <xf numFmtId="0" fontId="23" fillId="2" borderId="2" xfId="0" applyFont="1" applyFill="1" applyBorder="1" applyAlignment="1">
      <alignment horizontal="center" vertical="center"/>
    </xf>
    <xf numFmtId="0" fontId="18" fillId="2" borderId="11" xfId="0" applyFont="1" applyFill="1" applyBorder="1" applyAlignment="1">
      <alignment vertical="center"/>
    </xf>
    <xf numFmtId="0" fontId="18" fillId="0" borderId="0" xfId="0" applyFont="1" applyAlignment="1">
      <alignment vertical="center"/>
    </xf>
    <xf numFmtId="0" fontId="24" fillId="0" borderId="0" xfId="0" applyFont="1" applyAlignment="1">
      <alignment horizontal="right" vertical="center"/>
    </xf>
    <xf numFmtId="0" fontId="18" fillId="7" borderId="2" xfId="0" applyFont="1" applyFill="1" applyBorder="1" applyAlignment="1">
      <alignment horizontal="left" vertical="center" indent="2"/>
    </xf>
    <xf numFmtId="9" fontId="23" fillId="7" borderId="2" xfId="2" applyFont="1" applyFill="1" applyBorder="1" applyAlignment="1">
      <alignment horizontal="center" vertical="center"/>
    </xf>
    <xf numFmtId="164" fontId="18" fillId="7" borderId="2" xfId="0" applyNumberFormat="1" applyFont="1" applyFill="1" applyBorder="1" applyAlignment="1">
      <alignment horizontal="center" vertical="center"/>
    </xf>
    <xf numFmtId="164" fontId="23" fillId="7" borderId="2" xfId="0" applyNumberFormat="1" applyFont="1" applyFill="1" applyBorder="1" applyAlignment="1">
      <alignment horizontal="center" vertical="center"/>
    </xf>
    <xf numFmtId="0" fontId="23" fillId="7" borderId="2" xfId="0" applyFont="1" applyFill="1" applyBorder="1" applyAlignment="1">
      <alignment horizontal="center" vertical="center"/>
    </xf>
    <xf numFmtId="0" fontId="23" fillId="0" borderId="2" xfId="0" applyFont="1" applyBorder="1" applyAlignment="1">
      <alignment horizontal="center" vertical="center"/>
    </xf>
    <xf numFmtId="0" fontId="18" fillId="0" borderId="11" xfId="0" applyFont="1" applyBorder="1" applyAlignment="1">
      <alignment vertical="center"/>
    </xf>
    <xf numFmtId="0" fontId="18" fillId="0" borderId="2" xfId="0" applyFont="1" applyBorder="1" applyAlignment="1">
      <alignment horizontal="left" vertical="center" indent="1"/>
    </xf>
    <xf numFmtId="9" fontId="23" fillId="0" borderId="2" xfId="2" applyFont="1" applyFill="1" applyBorder="1" applyAlignment="1">
      <alignment horizontal="center" vertical="center"/>
    </xf>
    <xf numFmtId="164" fontId="18" fillId="0" borderId="2" xfId="0" applyNumberFormat="1" applyFont="1" applyBorder="1" applyAlignment="1">
      <alignment horizontal="center" vertical="center"/>
    </xf>
    <xf numFmtId="164" fontId="23" fillId="0" borderId="2" xfId="0" applyNumberFormat="1" applyFont="1" applyBorder="1" applyAlignment="1">
      <alignment horizontal="center" vertical="center"/>
    </xf>
    <xf numFmtId="0" fontId="18" fillId="6" borderId="2" xfId="0" applyFont="1" applyFill="1" applyBorder="1" applyAlignment="1">
      <alignment horizontal="left" vertical="center" indent="2"/>
    </xf>
    <xf numFmtId="9" fontId="23" fillId="6" borderId="2" xfId="2" applyFont="1" applyFill="1" applyBorder="1" applyAlignment="1">
      <alignment horizontal="center" vertical="center"/>
    </xf>
    <xf numFmtId="164" fontId="18" fillId="6" borderId="2" xfId="0" applyNumberFormat="1" applyFont="1" applyFill="1" applyBorder="1" applyAlignment="1">
      <alignment horizontal="center" vertical="center"/>
    </xf>
    <xf numFmtId="164" fontId="23" fillId="6" borderId="2" xfId="0" applyNumberFormat="1" applyFont="1" applyFill="1" applyBorder="1" applyAlignment="1">
      <alignment horizontal="center" vertical="center"/>
    </xf>
    <xf numFmtId="0" fontId="23" fillId="6" borderId="2" xfId="0" applyFont="1" applyFill="1" applyBorder="1" applyAlignment="1">
      <alignment horizontal="center" vertical="center"/>
    </xf>
    <xf numFmtId="0" fontId="18" fillId="8" borderId="2" xfId="0" applyFont="1" applyFill="1" applyBorder="1" applyAlignment="1">
      <alignment horizontal="left" vertical="center" indent="2"/>
    </xf>
    <xf numFmtId="9" fontId="23" fillId="8" borderId="2" xfId="2" applyFont="1" applyFill="1" applyBorder="1" applyAlignment="1">
      <alignment horizontal="center" vertical="center"/>
    </xf>
    <xf numFmtId="164" fontId="18" fillId="8" borderId="2" xfId="0" applyNumberFormat="1" applyFont="1" applyFill="1" applyBorder="1" applyAlignment="1">
      <alignment horizontal="center" vertical="center"/>
    </xf>
    <xf numFmtId="164" fontId="23" fillId="8" borderId="2" xfId="0" applyNumberFormat="1" applyFont="1" applyFill="1" applyBorder="1" applyAlignment="1">
      <alignment horizontal="center" vertical="center"/>
    </xf>
    <xf numFmtId="0" fontId="23" fillId="8" borderId="2" xfId="0" applyFont="1" applyFill="1" applyBorder="1" applyAlignment="1">
      <alignment horizontal="center" vertical="center"/>
    </xf>
    <xf numFmtId="0" fontId="18" fillId="4" borderId="2" xfId="0" applyFont="1" applyFill="1" applyBorder="1" applyAlignment="1">
      <alignment horizontal="left" vertical="center" indent="2"/>
    </xf>
    <xf numFmtId="9" fontId="23" fillId="4" borderId="2" xfId="2" applyFont="1" applyFill="1" applyBorder="1" applyAlignment="1">
      <alignment horizontal="center" vertical="center"/>
    </xf>
    <xf numFmtId="164" fontId="18" fillId="4" borderId="2" xfId="0" applyNumberFormat="1" applyFont="1" applyFill="1" applyBorder="1" applyAlignment="1">
      <alignment horizontal="center" vertical="center"/>
    </xf>
    <xf numFmtId="164" fontId="23" fillId="4" borderId="2" xfId="0" applyNumberFormat="1" applyFont="1" applyFill="1" applyBorder="1" applyAlignment="1">
      <alignment horizontal="center" vertical="center"/>
    </xf>
    <xf numFmtId="0" fontId="23" fillId="4" borderId="2" xfId="0" applyFont="1" applyFill="1" applyBorder="1" applyAlignment="1">
      <alignment horizontal="center" vertical="center"/>
    </xf>
    <xf numFmtId="0" fontId="18" fillId="0" borderId="11" xfId="0" applyFont="1" applyBorder="1" applyAlignment="1">
      <alignment horizontal="right" vertical="center"/>
    </xf>
    <xf numFmtId="0" fontId="18" fillId="3" borderId="2" xfId="0" applyFont="1" applyFill="1" applyBorder="1" applyAlignment="1">
      <alignment horizontal="left" vertical="center" indent="2"/>
    </xf>
    <xf numFmtId="9" fontId="23" fillId="3" borderId="2" xfId="2" applyFont="1" applyFill="1" applyBorder="1" applyAlignment="1">
      <alignment horizontal="center" vertical="center"/>
    </xf>
    <xf numFmtId="164" fontId="18" fillId="3" borderId="2" xfId="0" applyNumberFormat="1" applyFont="1" applyFill="1" applyBorder="1" applyAlignment="1">
      <alignment horizontal="center" vertical="center"/>
    </xf>
    <xf numFmtId="164" fontId="23" fillId="3" borderId="2" xfId="0" applyNumberFormat="1" applyFont="1" applyFill="1" applyBorder="1" applyAlignment="1">
      <alignment horizontal="center" vertical="center"/>
    </xf>
    <xf numFmtId="0" fontId="23" fillId="3" borderId="2" xfId="0" applyFont="1" applyFill="1" applyBorder="1" applyAlignment="1">
      <alignment horizontal="center" vertical="center"/>
    </xf>
    <xf numFmtId="0" fontId="25" fillId="0" borderId="0" xfId="0" applyFont="1" applyAlignment="1">
      <alignment horizontal="left"/>
    </xf>
    <xf numFmtId="0" fontId="26" fillId="0" borderId="0" xfId="0" applyFont="1"/>
    <xf numFmtId="0" fontId="26" fillId="0" borderId="0" xfId="0" applyFont="1" applyAlignment="1">
      <alignment horizontal="center"/>
    </xf>
    <xf numFmtId="0" fontId="26" fillId="0" borderId="0" xfId="0" applyFont="1" applyAlignment="1">
      <alignment horizontal="right" vertical="center"/>
    </xf>
    <xf numFmtId="0" fontId="27" fillId="0" borderId="0" xfId="0" applyFont="1" applyAlignment="1">
      <alignment vertical="center"/>
    </xf>
    <xf numFmtId="0" fontId="29" fillId="0" borderId="0" xfId="0" applyFont="1" applyAlignment="1">
      <alignment horizontal="right" vertical="center"/>
    </xf>
    <xf numFmtId="0" fontId="30" fillId="10" borderId="1" xfId="0" applyFont="1" applyFill="1" applyBorder="1" applyAlignment="1">
      <alignment horizontal="left" vertical="center" indent="1"/>
    </xf>
    <xf numFmtId="0" fontId="30" fillId="10" borderId="1" xfId="0" applyFont="1" applyFill="1" applyBorder="1" applyAlignment="1">
      <alignment horizontal="center" vertical="center" wrapText="1"/>
    </xf>
    <xf numFmtId="0" fontId="31" fillId="9" borderId="10" xfId="0" applyFont="1" applyFill="1" applyBorder="1" applyAlignment="1">
      <alignment horizontal="center" vertical="center" shrinkToFit="1"/>
    </xf>
    <xf numFmtId="0" fontId="32" fillId="0" borderId="0" xfId="0" applyFont="1"/>
    <xf numFmtId="0" fontId="32" fillId="0" borderId="0" xfId="0" applyFont="1" applyAlignment="1">
      <alignment horizontal="right" vertical="center"/>
    </xf>
    <xf numFmtId="167" fontId="33" fillId="5" borderId="8" xfId="0" applyNumberFormat="1" applyFont="1" applyFill="1" applyBorder="1" applyAlignment="1">
      <alignment horizontal="center" vertical="center"/>
    </xf>
    <xf numFmtId="167" fontId="33" fillId="5" borderId="0" xfId="0" applyNumberFormat="1" applyFont="1" applyFill="1" applyAlignment="1">
      <alignment horizontal="center" vertical="center"/>
    </xf>
    <xf numFmtId="167" fontId="33" fillId="5" borderId="9" xfId="0" applyNumberFormat="1" applyFont="1" applyFill="1" applyBorder="1" applyAlignment="1">
      <alignment horizontal="center" vertical="center"/>
    </xf>
    <xf numFmtId="0" fontId="18" fillId="0" borderId="0" xfId="0" applyFont="1" applyAlignment="1">
      <alignment horizontal="left"/>
    </xf>
    <xf numFmtId="0" fontId="32" fillId="0" borderId="0" xfId="0" applyFont="1" applyAlignment="1">
      <alignment horizontal="left"/>
    </xf>
    <xf numFmtId="0" fontId="30" fillId="10" borderId="1" xfId="0" applyFont="1" applyFill="1" applyBorder="1" applyAlignment="1">
      <alignment horizontal="left" vertical="center" wrapText="1"/>
    </xf>
    <xf numFmtId="0" fontId="18" fillId="0" borderId="2" xfId="0" applyFont="1" applyBorder="1" applyAlignment="1">
      <alignment horizontal="left" vertical="center"/>
    </xf>
    <xf numFmtId="0" fontId="18" fillId="3" borderId="2" xfId="0" applyFont="1" applyFill="1" applyBorder="1" applyAlignment="1">
      <alignment horizontal="left" vertical="center"/>
    </xf>
    <xf numFmtId="0" fontId="18" fillId="4" borderId="2" xfId="0" applyFont="1" applyFill="1" applyBorder="1" applyAlignment="1">
      <alignment horizontal="left" vertical="center"/>
    </xf>
    <xf numFmtId="0" fontId="18" fillId="8" borderId="2" xfId="0" applyFont="1" applyFill="1" applyBorder="1" applyAlignment="1">
      <alignment horizontal="left" vertical="center"/>
    </xf>
    <xf numFmtId="0" fontId="18" fillId="6" borderId="2" xfId="0" applyFont="1" applyFill="1" applyBorder="1" applyAlignment="1">
      <alignment horizontal="left" vertical="center"/>
    </xf>
    <xf numFmtId="0" fontId="18" fillId="7" borderId="2" xfId="0" applyFont="1" applyFill="1" applyBorder="1" applyAlignment="1">
      <alignment horizontal="left" vertical="center"/>
    </xf>
    <xf numFmtId="0" fontId="22" fillId="2" borderId="2" xfId="0" applyFont="1" applyFill="1" applyBorder="1" applyAlignment="1">
      <alignment horizontal="left" vertical="center"/>
    </xf>
    <xf numFmtId="0" fontId="19" fillId="0" borderId="0" xfId="0" applyFont="1" applyAlignment="1">
      <alignment horizontal="left"/>
    </xf>
    <xf numFmtId="0" fontId="21" fillId="0" borderId="0" xfId="1" applyFont="1" applyAlignment="1" applyProtection="1">
      <alignment horizontal="left"/>
    </xf>
    <xf numFmtId="0" fontId="34" fillId="12" borderId="2" xfId="0" applyFont="1" applyFill="1" applyBorder="1" applyAlignment="1">
      <alignment horizontal="left" vertical="center" indent="1"/>
    </xf>
    <xf numFmtId="0" fontId="35" fillId="12" borderId="2" xfId="0" applyFont="1" applyFill="1" applyBorder="1" applyAlignment="1">
      <alignment horizontal="left" vertical="center"/>
    </xf>
    <xf numFmtId="9" fontId="20" fillId="12" borderId="2" xfId="2" applyFont="1" applyFill="1" applyBorder="1" applyAlignment="1">
      <alignment horizontal="center" vertical="center"/>
    </xf>
    <xf numFmtId="164" fontId="20" fillId="12" borderId="2" xfId="0" applyNumberFormat="1" applyFont="1" applyFill="1" applyBorder="1" applyAlignment="1">
      <alignment horizontal="center" vertical="center"/>
    </xf>
    <xf numFmtId="0" fontId="34" fillId="13" borderId="2" xfId="0" applyFont="1" applyFill="1" applyBorder="1" applyAlignment="1">
      <alignment horizontal="left" vertical="center" indent="1"/>
    </xf>
    <xf numFmtId="0" fontId="35" fillId="13" borderId="2" xfId="0" applyFont="1" applyFill="1" applyBorder="1" applyAlignment="1">
      <alignment horizontal="left" vertical="center"/>
    </xf>
    <xf numFmtId="9" fontId="20" fillId="13" borderId="2" xfId="2" applyFont="1" applyFill="1" applyBorder="1" applyAlignment="1">
      <alignment horizontal="center" vertical="center"/>
    </xf>
    <xf numFmtId="164" fontId="20" fillId="13" borderId="2" xfId="0" applyNumberFormat="1" applyFont="1" applyFill="1" applyBorder="1" applyAlignment="1">
      <alignment horizontal="center" vertical="center"/>
    </xf>
    <xf numFmtId="0" fontId="34" fillId="14" borderId="2" xfId="0" applyFont="1" applyFill="1" applyBorder="1" applyAlignment="1">
      <alignment horizontal="left" vertical="center" indent="1"/>
    </xf>
    <xf numFmtId="0" fontId="35" fillId="14" borderId="2" xfId="0" applyFont="1" applyFill="1" applyBorder="1" applyAlignment="1">
      <alignment horizontal="left" vertical="center"/>
    </xf>
    <xf numFmtId="9" fontId="20" fillId="14" borderId="2" xfId="2" applyFont="1" applyFill="1" applyBorder="1" applyAlignment="1">
      <alignment horizontal="center" vertical="center"/>
    </xf>
    <xf numFmtId="164" fontId="20" fillId="14" borderId="2" xfId="0" applyNumberFormat="1" applyFont="1" applyFill="1" applyBorder="1" applyAlignment="1">
      <alignment horizontal="center" vertical="center"/>
    </xf>
    <xf numFmtId="0" fontId="34" fillId="11" borderId="2" xfId="0" applyFont="1" applyFill="1" applyBorder="1" applyAlignment="1">
      <alignment horizontal="left" vertical="center" indent="1"/>
    </xf>
    <xf numFmtId="0" fontId="35" fillId="11" borderId="2" xfId="0" applyFont="1" applyFill="1" applyBorder="1" applyAlignment="1">
      <alignment horizontal="left" vertical="center"/>
    </xf>
    <xf numFmtId="9" fontId="20" fillId="11" borderId="2" xfId="2" applyFont="1" applyFill="1" applyBorder="1" applyAlignment="1">
      <alignment horizontal="center" vertical="center"/>
    </xf>
    <xf numFmtId="164" fontId="20" fillId="11" borderId="2" xfId="0" applyNumberFormat="1" applyFont="1" applyFill="1" applyBorder="1" applyAlignment="1">
      <alignment horizontal="center" vertical="center"/>
    </xf>
    <xf numFmtId="0" fontId="34" fillId="15" borderId="2" xfId="0" applyFont="1" applyFill="1" applyBorder="1" applyAlignment="1">
      <alignment horizontal="left" vertical="center" indent="1"/>
    </xf>
    <xf numFmtId="0" fontId="35" fillId="15" borderId="2" xfId="0" applyFont="1" applyFill="1" applyBorder="1" applyAlignment="1">
      <alignment horizontal="left" vertical="center"/>
    </xf>
    <xf numFmtId="9" fontId="20" fillId="15" borderId="2" xfId="2" applyFont="1" applyFill="1" applyBorder="1" applyAlignment="1">
      <alignment horizontal="center" vertical="center"/>
    </xf>
    <xf numFmtId="164" fontId="20" fillId="15" borderId="2" xfId="0" applyNumberFormat="1" applyFont="1" applyFill="1" applyBorder="1" applyAlignment="1">
      <alignment horizontal="center" vertical="center"/>
    </xf>
    <xf numFmtId="0" fontId="34" fillId="16" borderId="2" xfId="0" applyFont="1" applyFill="1" applyBorder="1" applyAlignment="1">
      <alignment horizontal="left" vertical="center" indent="1"/>
    </xf>
    <xf numFmtId="0" fontId="35" fillId="16" borderId="2" xfId="0" applyFont="1" applyFill="1" applyBorder="1" applyAlignment="1">
      <alignment horizontal="left" vertical="center"/>
    </xf>
    <xf numFmtId="9" fontId="20" fillId="16" borderId="2" xfId="2" applyFont="1" applyFill="1" applyBorder="1" applyAlignment="1">
      <alignment horizontal="center" vertical="center"/>
    </xf>
    <xf numFmtId="164" fontId="20" fillId="16" borderId="2" xfId="0" applyNumberFormat="1" applyFont="1" applyFill="1" applyBorder="1" applyAlignment="1">
      <alignment horizontal="center" vertical="center"/>
    </xf>
    <xf numFmtId="0" fontId="18" fillId="17" borderId="2" xfId="0" applyFont="1" applyFill="1" applyBorder="1" applyAlignment="1">
      <alignment horizontal="left" vertical="center" indent="2"/>
    </xf>
    <xf numFmtId="0" fontId="18" fillId="17" borderId="2" xfId="0" applyFont="1" applyFill="1" applyBorder="1" applyAlignment="1">
      <alignment horizontal="left" vertical="center"/>
    </xf>
    <xf numFmtId="9" fontId="23" fillId="17" borderId="2" xfId="2" applyFont="1" applyFill="1" applyBorder="1" applyAlignment="1">
      <alignment horizontal="center" vertical="center"/>
    </xf>
    <xf numFmtId="164" fontId="18" fillId="17" borderId="2" xfId="0" applyNumberFormat="1" applyFont="1" applyFill="1" applyBorder="1" applyAlignment="1">
      <alignment horizontal="center" vertical="center"/>
    </xf>
    <xf numFmtId="164" fontId="23" fillId="17" borderId="2" xfId="0" applyNumberFormat="1" applyFont="1" applyFill="1" applyBorder="1" applyAlignment="1">
      <alignment horizontal="center" vertical="center"/>
    </xf>
    <xf numFmtId="0" fontId="23" fillId="17" borderId="2" xfId="0" applyFont="1" applyFill="1" applyBorder="1" applyAlignment="1">
      <alignment horizontal="center" vertical="center"/>
    </xf>
    <xf numFmtId="0" fontId="18" fillId="18" borderId="3" xfId="0" applyFont="1" applyFill="1" applyBorder="1" applyAlignment="1">
      <alignment horizontal="center" vertical="center"/>
    </xf>
    <xf numFmtId="0" fontId="28" fillId="0" borderId="0" xfId="1" applyFont="1" applyAlignment="1" applyProtection="1">
      <alignment horizontal="left" vertical="center"/>
    </xf>
    <xf numFmtId="166" fontId="32" fillId="5" borderId="6" xfId="0" applyNumberFormat="1" applyFont="1" applyFill="1" applyBorder="1" applyAlignment="1">
      <alignment horizontal="left" vertical="center" wrapText="1" indent="1"/>
    </xf>
    <xf numFmtId="166" fontId="32" fillId="5" borderId="1" xfId="0" applyNumberFormat="1" applyFont="1" applyFill="1" applyBorder="1" applyAlignment="1">
      <alignment horizontal="left" vertical="center" wrapText="1" indent="1"/>
    </xf>
    <xf numFmtId="166" fontId="32" fillId="5" borderId="7" xfId="0" applyNumberFormat="1" applyFont="1" applyFill="1" applyBorder="1" applyAlignment="1">
      <alignment horizontal="left" vertical="center" wrapText="1" indent="1"/>
    </xf>
    <xf numFmtId="165" fontId="18" fillId="18" borderId="4" xfId="0" applyNumberFormat="1" applyFont="1" applyFill="1" applyBorder="1" applyAlignment="1">
      <alignment horizontal="center" vertical="center"/>
    </xf>
    <xf numFmtId="165" fontId="18" fillId="18" borderId="5" xfId="0" applyNumberFormat="1" applyFont="1" applyFill="1" applyBorder="1" applyAlignment="1">
      <alignment horizontal="center" vertical="center"/>
    </xf>
    <xf numFmtId="165" fontId="18" fillId="19" borderId="4" xfId="0" applyNumberFormat="1" applyFont="1" applyFill="1" applyBorder="1" applyAlignment="1">
      <alignment horizontal="center" vertical="center"/>
    </xf>
    <xf numFmtId="165" fontId="18" fillId="19" borderId="5" xfId="0" applyNumberFormat="1" applyFont="1" applyFill="1" applyBorder="1" applyAlignment="1">
      <alignment horizontal="center" vertical="center"/>
    </xf>
  </cellXfs>
  <cellStyles count="3">
    <cellStyle name="Hyperlink" xfId="1" builtinId="8" customBuiltin="1"/>
    <cellStyle name="Normal" xfId="0" builtinId="0"/>
    <cellStyle name="Per cent" xfId="2" builtinId="5"/>
  </cellStyles>
  <dxfs count="12">
    <dxf>
      <fill>
        <patternFill>
          <bgColor theme="3" tint="0.59996337778862885"/>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v42&amp;utm_medium=file&amp;utm_campaign=templates&amp;utm_term=simple-gantt-chart_ms&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523875</xdr:rowOff>
    </xdr:to>
    <xdr:pic>
      <xdr:nvPicPr>
        <xdr:cNvPr id="2" name="Picture 1">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ArupTheme">
  <a:themeElements>
    <a:clrScheme name="Arup">
      <a:dk1>
        <a:sysClr val="windowText" lastClr="000000"/>
      </a:dk1>
      <a:lt1>
        <a:sysClr val="window" lastClr="FFFFFF"/>
      </a:lt1>
      <a:dk2>
        <a:srgbClr val="E61E28"/>
      </a:dk2>
      <a:lt2>
        <a:srgbClr val="FFFFFF"/>
      </a:lt2>
      <a:accent1>
        <a:srgbClr val="E61E28"/>
      </a:accent1>
      <a:accent2>
        <a:srgbClr val="88438B"/>
      </a:accent2>
      <a:accent3>
        <a:srgbClr val="054CA1"/>
      </a:accent3>
      <a:accent4>
        <a:srgbClr val="4D9EA9"/>
      </a:accent4>
      <a:accent5>
        <a:srgbClr val="D6488E"/>
      </a:accent5>
      <a:accent6>
        <a:srgbClr val="428B35"/>
      </a:accent6>
      <a:hlink>
        <a:srgbClr val="606062"/>
      </a:hlink>
      <a:folHlink>
        <a:srgbClr val="C9C9CA"/>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C0C0C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C0C0C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simple-gantt-chart.html?utm_source=v42&amp;utm_medium=file&amp;utm_campaign=templates&amp;utm_term=simple-gantt-chart_ms&amp;utm_content=title" TargetMode="External"/><Relationship Id="rId1" Type="http://schemas.openxmlformats.org/officeDocument/2006/relationships/hyperlink" Target="https://www.vertex42.com/ExcelTemplates/simple-gantt-chart.html?utm_source=v42&amp;utm_medium=file&amp;utm_campaign=templates&amp;utm_term=simple-gantt-chart_ms&amp;utm_content=ur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v42&amp;utm_medium=file&amp;utm_campaign=templates&amp;utm_term=simple-gantt-chart_ms&amp;utm_content=url" TargetMode="External"/><Relationship Id="rId2" Type="http://schemas.openxmlformats.org/officeDocument/2006/relationships/hyperlink" Target="https://www.vertex42.com/ExcelTemplates/simple-gantt-chart.html?utm_source=v42&amp;utm_medium=file&amp;utm_campaign=templates&amp;utm_term=simple-gantt-chart_ms&amp;utm_content=help" TargetMode="External"/><Relationship Id="rId1" Type="http://schemas.openxmlformats.org/officeDocument/2006/relationships/hyperlink" Target="https://www.vertex42.com/ExcelTemplates/excel-project-management.html?utm_source=v42&amp;utm_medium=file&amp;utm_campaign=templates&amp;utm_term=simple-gantt-chart_ms&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v42&amp;utm_medium=file&amp;utm_campaign=templates&amp;utm_term=simple-gantt-chart_ms&amp;utm_content=titl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R51"/>
  <sheetViews>
    <sheetView showGridLines="0" tabSelected="1" showRuler="0" zoomScaleNormal="100" zoomScalePageLayoutView="70" workbookViewId="0">
      <pane xSplit="8" ySplit="7" topLeftCell="I8" activePane="bottomRight" state="frozen"/>
      <selection pane="bottomRight" activeCell="E9" sqref="E9"/>
      <selection pane="bottomLeft" activeCell="A8" sqref="A8"/>
      <selection pane="topRight" activeCell="I1" sqref="I1"/>
    </sheetView>
  </sheetViews>
  <sheetFormatPr defaultColWidth="9.140625" defaultRowHeight="14.1" outlineLevelCol="1"/>
  <cols>
    <col min="1" max="1" width="2.7109375" style="20" customWidth="1"/>
    <col min="2" max="2" width="19.85546875" style="20" customWidth="1"/>
    <col min="3" max="3" width="9.140625" style="77" customWidth="1"/>
    <col min="4" max="4" width="10.7109375" style="20" customWidth="1"/>
    <col min="5" max="5" width="10.42578125" style="21" customWidth="1"/>
    <col min="6" max="6" width="10.42578125" style="20" customWidth="1"/>
    <col min="7" max="7" width="6.42578125" style="20" customWidth="1" outlineLevel="1"/>
    <col min="8" max="8" width="1.140625" style="20" customWidth="1"/>
    <col min="9" max="148" width="3.28515625" style="20" customWidth="1"/>
    <col min="149" max="16384" width="9.140625" style="20"/>
  </cols>
  <sheetData>
    <row r="1" spans="1:148" ht="27.95">
      <c r="B1" s="18" t="s">
        <v>0</v>
      </c>
      <c r="C1" s="63"/>
      <c r="D1" s="64"/>
      <c r="E1" s="65"/>
      <c r="F1" s="66"/>
      <c r="G1" s="64"/>
      <c r="I1" s="67"/>
      <c r="J1" s="120" t="str">
        <f>HYPERLINK("https://vertex42.link/HowToMakeAGanttChart","► Watch How to Make a Gantt Chart in Excel")</f>
        <v>► Watch How to Make a Gantt Chart in Excel</v>
      </c>
      <c r="K1" s="120"/>
      <c r="L1" s="120"/>
      <c r="M1" s="120"/>
      <c r="N1" s="120"/>
      <c r="O1" s="120"/>
      <c r="P1" s="120"/>
      <c r="Q1" s="120"/>
      <c r="R1" s="120"/>
      <c r="S1" s="120"/>
      <c r="T1" s="120"/>
      <c r="U1" s="120"/>
      <c r="V1" s="120"/>
      <c r="W1" s="120"/>
      <c r="X1" s="120"/>
      <c r="Y1" s="120"/>
      <c r="Z1" s="120"/>
      <c r="AA1" s="120"/>
    </row>
    <row r="2" spans="1:148" ht="19.5" customHeight="1">
      <c r="B2" s="19" t="s">
        <v>1</v>
      </c>
      <c r="D2" s="23" t="s">
        <v>2</v>
      </c>
      <c r="E2" s="124">
        <v>44802</v>
      </c>
      <c r="F2" s="125"/>
    </row>
    <row r="3" spans="1:148" ht="19.5" customHeight="1">
      <c r="B3" s="19" t="s">
        <v>3</v>
      </c>
      <c r="D3" s="23" t="s">
        <v>4</v>
      </c>
      <c r="E3" s="126">
        <f ca="1">TODAY()</f>
        <v>45275</v>
      </c>
      <c r="F3" s="127"/>
    </row>
    <row r="4" spans="1:148" s="72" customFormat="1" ht="19.5" customHeight="1">
      <c r="C4" s="78"/>
      <c r="D4" s="23" t="s">
        <v>5</v>
      </c>
      <c r="E4" s="119">
        <v>1</v>
      </c>
      <c r="F4" s="20"/>
      <c r="I4" s="121">
        <f>I5</f>
        <v>44802</v>
      </c>
      <c r="J4" s="122"/>
      <c r="K4" s="122"/>
      <c r="L4" s="122"/>
      <c r="M4" s="122"/>
      <c r="N4" s="122"/>
      <c r="O4" s="123"/>
      <c r="P4" s="121">
        <f>P5</f>
        <v>44809</v>
      </c>
      <c r="Q4" s="122"/>
      <c r="R4" s="122"/>
      <c r="S4" s="122"/>
      <c r="T4" s="122"/>
      <c r="U4" s="122"/>
      <c r="V4" s="123"/>
      <c r="W4" s="121">
        <f>W5</f>
        <v>44816</v>
      </c>
      <c r="X4" s="122"/>
      <c r="Y4" s="122"/>
      <c r="Z4" s="122"/>
      <c r="AA4" s="122"/>
      <c r="AB4" s="122"/>
      <c r="AC4" s="123"/>
      <c r="AD4" s="121">
        <f>AD5</f>
        <v>44823</v>
      </c>
      <c r="AE4" s="122"/>
      <c r="AF4" s="122"/>
      <c r="AG4" s="122"/>
      <c r="AH4" s="122"/>
      <c r="AI4" s="122"/>
      <c r="AJ4" s="123"/>
      <c r="AK4" s="121">
        <f>AK5</f>
        <v>44830</v>
      </c>
      <c r="AL4" s="122"/>
      <c r="AM4" s="122"/>
      <c r="AN4" s="122"/>
      <c r="AO4" s="122"/>
      <c r="AP4" s="122"/>
      <c r="AQ4" s="123"/>
      <c r="AR4" s="121">
        <f>AR5</f>
        <v>44837</v>
      </c>
      <c r="AS4" s="122"/>
      <c r="AT4" s="122"/>
      <c r="AU4" s="122"/>
      <c r="AV4" s="122"/>
      <c r="AW4" s="122"/>
      <c r="AX4" s="123"/>
      <c r="AY4" s="121">
        <f>AY5</f>
        <v>44844</v>
      </c>
      <c r="AZ4" s="122"/>
      <c r="BA4" s="122"/>
      <c r="BB4" s="122"/>
      <c r="BC4" s="122"/>
      <c r="BD4" s="122"/>
      <c r="BE4" s="123"/>
      <c r="BF4" s="121">
        <f>BF5</f>
        <v>44851</v>
      </c>
      <c r="BG4" s="122"/>
      <c r="BH4" s="122"/>
      <c r="BI4" s="122"/>
      <c r="BJ4" s="122"/>
      <c r="BK4" s="122"/>
      <c r="BL4" s="123"/>
      <c r="BM4" s="121">
        <f>BM5</f>
        <v>44858</v>
      </c>
      <c r="BN4" s="122"/>
      <c r="BO4" s="122"/>
      <c r="BP4" s="122"/>
      <c r="BQ4" s="122"/>
      <c r="BR4" s="122"/>
      <c r="BS4" s="123"/>
      <c r="BT4" s="121">
        <f>BT5</f>
        <v>44865</v>
      </c>
      <c r="BU4" s="122"/>
      <c r="BV4" s="122"/>
      <c r="BW4" s="122"/>
      <c r="BX4" s="122"/>
      <c r="BY4" s="122"/>
      <c r="BZ4" s="123"/>
      <c r="CA4" s="121">
        <f>CA5</f>
        <v>44872</v>
      </c>
      <c r="CB4" s="122"/>
      <c r="CC4" s="122"/>
      <c r="CD4" s="122"/>
      <c r="CE4" s="122"/>
      <c r="CF4" s="122"/>
      <c r="CG4" s="123"/>
      <c r="CH4" s="121">
        <f>CH5</f>
        <v>44879</v>
      </c>
      <c r="CI4" s="122"/>
      <c r="CJ4" s="122"/>
      <c r="CK4" s="122"/>
      <c r="CL4" s="122"/>
      <c r="CM4" s="122"/>
      <c r="CN4" s="123"/>
      <c r="CO4" s="121">
        <f>CO5</f>
        <v>44886</v>
      </c>
      <c r="CP4" s="122"/>
      <c r="CQ4" s="122"/>
      <c r="CR4" s="122"/>
      <c r="CS4" s="122"/>
      <c r="CT4" s="122"/>
      <c r="CU4" s="123"/>
      <c r="CV4" s="121">
        <f>CV5</f>
        <v>44893</v>
      </c>
      <c r="CW4" s="122"/>
      <c r="CX4" s="122"/>
      <c r="CY4" s="122"/>
      <c r="CZ4" s="122"/>
      <c r="DA4" s="122"/>
      <c r="DB4" s="123"/>
      <c r="DC4" s="121">
        <f>DC5</f>
        <v>44900</v>
      </c>
      <c r="DD4" s="122"/>
      <c r="DE4" s="122"/>
      <c r="DF4" s="122"/>
      <c r="DG4" s="122"/>
      <c r="DH4" s="122"/>
      <c r="DI4" s="123"/>
      <c r="DJ4" s="121">
        <f>DJ5</f>
        <v>44907</v>
      </c>
      <c r="DK4" s="122"/>
      <c r="DL4" s="122"/>
      <c r="DM4" s="122"/>
      <c r="DN4" s="122"/>
      <c r="DO4" s="122"/>
      <c r="DP4" s="123"/>
      <c r="DQ4" s="121">
        <f>DQ5</f>
        <v>44914</v>
      </c>
      <c r="DR4" s="122"/>
      <c r="DS4" s="122"/>
      <c r="DT4" s="122"/>
      <c r="DU4" s="122"/>
      <c r="DV4" s="122"/>
      <c r="DW4" s="123"/>
      <c r="DX4" s="121">
        <f>DX5</f>
        <v>44921</v>
      </c>
      <c r="DY4" s="122"/>
      <c r="DZ4" s="122"/>
      <c r="EA4" s="122"/>
      <c r="EB4" s="122"/>
      <c r="EC4" s="122"/>
      <c r="ED4" s="123"/>
      <c r="EE4" s="121">
        <f>EE5</f>
        <v>44928</v>
      </c>
      <c r="EF4" s="122"/>
      <c r="EG4" s="122"/>
      <c r="EH4" s="122"/>
      <c r="EI4" s="122"/>
      <c r="EJ4" s="122"/>
      <c r="EK4" s="123"/>
      <c r="EL4" s="121">
        <f>EL5</f>
        <v>44935</v>
      </c>
      <c r="EM4" s="122"/>
      <c r="EN4" s="122"/>
      <c r="EO4" s="122"/>
      <c r="EP4" s="122"/>
      <c r="EQ4" s="122"/>
      <c r="ER4" s="123"/>
    </row>
    <row r="5" spans="1:148" s="72" customFormat="1">
      <c r="A5" s="73"/>
      <c r="C5" s="78"/>
      <c r="D5" s="20"/>
      <c r="E5" s="21"/>
      <c r="F5" s="20"/>
      <c r="H5" s="73"/>
      <c r="I5" s="74">
        <f>E2-WEEKDAY(E2,1)+2+7*(E4-1)</f>
        <v>44802</v>
      </c>
      <c r="J5" s="75">
        <f>I5+1</f>
        <v>44803</v>
      </c>
      <c r="K5" s="75">
        <f t="shared" ref="K5:AX5" si="0">J5+1</f>
        <v>44804</v>
      </c>
      <c r="L5" s="75">
        <f t="shared" si="0"/>
        <v>44805</v>
      </c>
      <c r="M5" s="75">
        <f t="shared" si="0"/>
        <v>44806</v>
      </c>
      <c r="N5" s="75">
        <f t="shared" si="0"/>
        <v>44807</v>
      </c>
      <c r="O5" s="76">
        <f t="shared" si="0"/>
        <v>44808</v>
      </c>
      <c r="P5" s="74">
        <f>O5+1</f>
        <v>44809</v>
      </c>
      <c r="Q5" s="75">
        <f>P5+1</f>
        <v>44810</v>
      </c>
      <c r="R5" s="75">
        <f t="shared" si="0"/>
        <v>44811</v>
      </c>
      <c r="S5" s="75">
        <f t="shared" si="0"/>
        <v>44812</v>
      </c>
      <c r="T5" s="75">
        <f t="shared" si="0"/>
        <v>44813</v>
      </c>
      <c r="U5" s="75">
        <f t="shared" si="0"/>
        <v>44814</v>
      </c>
      <c r="V5" s="76">
        <f t="shared" si="0"/>
        <v>44815</v>
      </c>
      <c r="W5" s="74">
        <f>V5+1</f>
        <v>44816</v>
      </c>
      <c r="X5" s="75">
        <f>W5+1</f>
        <v>44817</v>
      </c>
      <c r="Y5" s="75">
        <f t="shared" si="0"/>
        <v>44818</v>
      </c>
      <c r="Z5" s="75">
        <f t="shared" si="0"/>
        <v>44819</v>
      </c>
      <c r="AA5" s="75">
        <f t="shared" si="0"/>
        <v>44820</v>
      </c>
      <c r="AB5" s="75">
        <f t="shared" si="0"/>
        <v>44821</v>
      </c>
      <c r="AC5" s="76">
        <f t="shared" si="0"/>
        <v>44822</v>
      </c>
      <c r="AD5" s="74">
        <f>AC5+1</f>
        <v>44823</v>
      </c>
      <c r="AE5" s="75">
        <f>AD5+1</f>
        <v>44824</v>
      </c>
      <c r="AF5" s="75">
        <f t="shared" si="0"/>
        <v>44825</v>
      </c>
      <c r="AG5" s="75">
        <f t="shared" si="0"/>
        <v>44826</v>
      </c>
      <c r="AH5" s="75">
        <f t="shared" si="0"/>
        <v>44827</v>
      </c>
      <c r="AI5" s="75">
        <f t="shared" si="0"/>
        <v>44828</v>
      </c>
      <c r="AJ5" s="76">
        <f t="shared" si="0"/>
        <v>44829</v>
      </c>
      <c r="AK5" s="74">
        <f>AJ5+1</f>
        <v>44830</v>
      </c>
      <c r="AL5" s="75">
        <f>AK5+1</f>
        <v>44831</v>
      </c>
      <c r="AM5" s="75">
        <f t="shared" si="0"/>
        <v>44832</v>
      </c>
      <c r="AN5" s="75">
        <f t="shared" si="0"/>
        <v>44833</v>
      </c>
      <c r="AO5" s="75">
        <f t="shared" si="0"/>
        <v>44834</v>
      </c>
      <c r="AP5" s="75">
        <f t="shared" si="0"/>
        <v>44835</v>
      </c>
      <c r="AQ5" s="76">
        <f t="shared" si="0"/>
        <v>44836</v>
      </c>
      <c r="AR5" s="74">
        <f>AQ5+1</f>
        <v>44837</v>
      </c>
      <c r="AS5" s="75">
        <f>AR5+1</f>
        <v>44838</v>
      </c>
      <c r="AT5" s="75">
        <f t="shared" si="0"/>
        <v>44839</v>
      </c>
      <c r="AU5" s="75">
        <f t="shared" si="0"/>
        <v>44840</v>
      </c>
      <c r="AV5" s="75">
        <f t="shared" si="0"/>
        <v>44841</v>
      </c>
      <c r="AW5" s="75">
        <f t="shared" si="0"/>
        <v>44842</v>
      </c>
      <c r="AX5" s="76">
        <f t="shared" si="0"/>
        <v>44843</v>
      </c>
      <c r="AY5" s="74">
        <f>AX5+1</f>
        <v>44844</v>
      </c>
      <c r="AZ5" s="75">
        <f>AY5+1</f>
        <v>44845</v>
      </c>
      <c r="BA5" s="75">
        <f t="shared" ref="BA5:BE5" si="1">AZ5+1</f>
        <v>44846</v>
      </c>
      <c r="BB5" s="75">
        <f t="shared" si="1"/>
        <v>44847</v>
      </c>
      <c r="BC5" s="75">
        <f t="shared" si="1"/>
        <v>44848</v>
      </c>
      <c r="BD5" s="75">
        <f t="shared" si="1"/>
        <v>44849</v>
      </c>
      <c r="BE5" s="76">
        <f t="shared" si="1"/>
        <v>44850</v>
      </c>
      <c r="BF5" s="74">
        <f>BE5+1</f>
        <v>44851</v>
      </c>
      <c r="BG5" s="75">
        <f>BF5+1</f>
        <v>44852</v>
      </c>
      <c r="BH5" s="75">
        <f t="shared" ref="BH5:BL5" si="2">BG5+1</f>
        <v>44853</v>
      </c>
      <c r="BI5" s="75">
        <f t="shared" si="2"/>
        <v>44854</v>
      </c>
      <c r="BJ5" s="75">
        <f t="shared" si="2"/>
        <v>44855</v>
      </c>
      <c r="BK5" s="75">
        <f t="shared" si="2"/>
        <v>44856</v>
      </c>
      <c r="BL5" s="76">
        <f t="shared" si="2"/>
        <v>44857</v>
      </c>
      <c r="BM5" s="74">
        <f>BL5+1</f>
        <v>44858</v>
      </c>
      <c r="BN5" s="75">
        <f>BM5+1</f>
        <v>44859</v>
      </c>
      <c r="BO5" s="75">
        <f t="shared" ref="BO5" si="3">BN5+1</f>
        <v>44860</v>
      </c>
      <c r="BP5" s="75">
        <f t="shared" ref="BP5" si="4">BO5+1</f>
        <v>44861</v>
      </c>
      <c r="BQ5" s="75">
        <f t="shared" ref="BQ5" si="5">BP5+1</f>
        <v>44862</v>
      </c>
      <c r="BR5" s="75">
        <f t="shared" ref="BR5" si="6">BQ5+1</f>
        <v>44863</v>
      </c>
      <c r="BS5" s="76">
        <f t="shared" ref="BS5" si="7">BR5+1</f>
        <v>44864</v>
      </c>
      <c r="BT5" s="74">
        <f>BS5+1</f>
        <v>44865</v>
      </c>
      <c r="BU5" s="75">
        <f>BT5+1</f>
        <v>44866</v>
      </c>
      <c r="BV5" s="75">
        <f t="shared" ref="BV5" si="8">BU5+1</f>
        <v>44867</v>
      </c>
      <c r="BW5" s="75">
        <f t="shared" ref="BW5" si="9">BV5+1</f>
        <v>44868</v>
      </c>
      <c r="BX5" s="75">
        <f t="shared" ref="BX5" si="10">BW5+1</f>
        <v>44869</v>
      </c>
      <c r="BY5" s="75">
        <f t="shared" ref="BY5" si="11">BX5+1</f>
        <v>44870</v>
      </c>
      <c r="BZ5" s="76">
        <f t="shared" ref="BZ5" si="12">BY5+1</f>
        <v>44871</v>
      </c>
      <c r="CA5" s="74">
        <f>BZ5+1</f>
        <v>44872</v>
      </c>
      <c r="CB5" s="75">
        <f>CA5+1</f>
        <v>44873</v>
      </c>
      <c r="CC5" s="75">
        <f t="shared" ref="CC5" si="13">CB5+1</f>
        <v>44874</v>
      </c>
      <c r="CD5" s="75">
        <f t="shared" ref="CD5" si="14">CC5+1</f>
        <v>44875</v>
      </c>
      <c r="CE5" s="75">
        <f t="shared" ref="CE5" si="15">CD5+1</f>
        <v>44876</v>
      </c>
      <c r="CF5" s="75">
        <f t="shared" ref="CF5" si="16">CE5+1</f>
        <v>44877</v>
      </c>
      <c r="CG5" s="76">
        <f t="shared" ref="CG5" si="17">CF5+1</f>
        <v>44878</v>
      </c>
      <c r="CH5" s="74">
        <f>CG5+1</f>
        <v>44879</v>
      </c>
      <c r="CI5" s="75">
        <f>CH5+1</f>
        <v>44880</v>
      </c>
      <c r="CJ5" s="75">
        <f t="shared" ref="CJ5" si="18">CI5+1</f>
        <v>44881</v>
      </c>
      <c r="CK5" s="75">
        <f t="shared" ref="CK5" si="19">CJ5+1</f>
        <v>44882</v>
      </c>
      <c r="CL5" s="75">
        <f t="shared" ref="CL5" si="20">CK5+1</f>
        <v>44883</v>
      </c>
      <c r="CM5" s="75">
        <f t="shared" ref="CM5" si="21">CL5+1</f>
        <v>44884</v>
      </c>
      <c r="CN5" s="76">
        <f t="shared" ref="CN5" si="22">CM5+1</f>
        <v>44885</v>
      </c>
      <c r="CO5" s="74">
        <f>CN5+1</f>
        <v>44886</v>
      </c>
      <c r="CP5" s="75">
        <f>CO5+1</f>
        <v>44887</v>
      </c>
      <c r="CQ5" s="75">
        <f t="shared" ref="CQ5" si="23">CP5+1</f>
        <v>44888</v>
      </c>
      <c r="CR5" s="75">
        <f t="shared" ref="CR5" si="24">CQ5+1</f>
        <v>44889</v>
      </c>
      <c r="CS5" s="75">
        <f t="shared" ref="CS5" si="25">CR5+1</f>
        <v>44890</v>
      </c>
      <c r="CT5" s="75">
        <f t="shared" ref="CT5" si="26">CS5+1</f>
        <v>44891</v>
      </c>
      <c r="CU5" s="76">
        <f t="shared" ref="CU5" si="27">CT5+1</f>
        <v>44892</v>
      </c>
      <c r="CV5" s="74">
        <f>CU5+1</f>
        <v>44893</v>
      </c>
      <c r="CW5" s="75">
        <f>CV5+1</f>
        <v>44894</v>
      </c>
      <c r="CX5" s="75">
        <f t="shared" ref="CX5" si="28">CW5+1</f>
        <v>44895</v>
      </c>
      <c r="CY5" s="75">
        <f t="shared" ref="CY5" si="29">CX5+1</f>
        <v>44896</v>
      </c>
      <c r="CZ5" s="75">
        <f t="shared" ref="CZ5" si="30">CY5+1</f>
        <v>44897</v>
      </c>
      <c r="DA5" s="75">
        <f t="shared" ref="DA5" si="31">CZ5+1</f>
        <v>44898</v>
      </c>
      <c r="DB5" s="76">
        <f t="shared" ref="DB5" si="32">DA5+1</f>
        <v>44899</v>
      </c>
      <c r="DC5" s="74">
        <f>DB5+1</f>
        <v>44900</v>
      </c>
      <c r="DD5" s="75">
        <f>DC5+1</f>
        <v>44901</v>
      </c>
      <c r="DE5" s="75">
        <f t="shared" ref="DE5" si="33">DD5+1</f>
        <v>44902</v>
      </c>
      <c r="DF5" s="75">
        <f t="shared" ref="DF5" si="34">DE5+1</f>
        <v>44903</v>
      </c>
      <c r="DG5" s="75">
        <f t="shared" ref="DG5" si="35">DF5+1</f>
        <v>44904</v>
      </c>
      <c r="DH5" s="75">
        <f t="shared" ref="DH5" si="36">DG5+1</f>
        <v>44905</v>
      </c>
      <c r="DI5" s="76">
        <f t="shared" ref="DI5" si="37">DH5+1</f>
        <v>44906</v>
      </c>
      <c r="DJ5" s="74">
        <f>DI5+1</f>
        <v>44907</v>
      </c>
      <c r="DK5" s="75">
        <f>DJ5+1</f>
        <v>44908</v>
      </c>
      <c r="DL5" s="75">
        <f t="shared" ref="DL5" si="38">DK5+1</f>
        <v>44909</v>
      </c>
      <c r="DM5" s="75">
        <f t="shared" ref="DM5" si="39">DL5+1</f>
        <v>44910</v>
      </c>
      <c r="DN5" s="75">
        <f t="shared" ref="DN5" si="40">DM5+1</f>
        <v>44911</v>
      </c>
      <c r="DO5" s="75">
        <f t="shared" ref="DO5" si="41">DN5+1</f>
        <v>44912</v>
      </c>
      <c r="DP5" s="76">
        <f t="shared" ref="DP5" si="42">DO5+1</f>
        <v>44913</v>
      </c>
      <c r="DQ5" s="74">
        <f>DP5+1</f>
        <v>44914</v>
      </c>
      <c r="DR5" s="75">
        <f>DQ5+1</f>
        <v>44915</v>
      </c>
      <c r="DS5" s="75">
        <f t="shared" ref="DS5" si="43">DR5+1</f>
        <v>44916</v>
      </c>
      <c r="DT5" s="75">
        <f t="shared" ref="DT5" si="44">DS5+1</f>
        <v>44917</v>
      </c>
      <c r="DU5" s="75">
        <f t="shared" ref="DU5" si="45">DT5+1</f>
        <v>44918</v>
      </c>
      <c r="DV5" s="75">
        <f t="shared" ref="DV5" si="46">DU5+1</f>
        <v>44919</v>
      </c>
      <c r="DW5" s="76">
        <f t="shared" ref="DW5" si="47">DV5+1</f>
        <v>44920</v>
      </c>
      <c r="DX5" s="74">
        <f>DW5+1</f>
        <v>44921</v>
      </c>
      <c r="DY5" s="75">
        <f>DX5+1</f>
        <v>44922</v>
      </c>
      <c r="DZ5" s="75">
        <f t="shared" ref="DZ5" si="48">DY5+1</f>
        <v>44923</v>
      </c>
      <c r="EA5" s="75">
        <f t="shared" ref="EA5" si="49">DZ5+1</f>
        <v>44924</v>
      </c>
      <c r="EB5" s="75">
        <f t="shared" ref="EB5" si="50">EA5+1</f>
        <v>44925</v>
      </c>
      <c r="EC5" s="75">
        <f t="shared" ref="EC5" si="51">EB5+1</f>
        <v>44926</v>
      </c>
      <c r="ED5" s="76">
        <f t="shared" ref="ED5" si="52">EC5+1</f>
        <v>44927</v>
      </c>
      <c r="EE5" s="74">
        <f>ED5+1</f>
        <v>44928</v>
      </c>
      <c r="EF5" s="75">
        <f>EE5+1</f>
        <v>44929</v>
      </c>
      <c r="EG5" s="75">
        <f t="shared" ref="EG5" si="53">EF5+1</f>
        <v>44930</v>
      </c>
      <c r="EH5" s="75">
        <f t="shared" ref="EH5" si="54">EG5+1</f>
        <v>44931</v>
      </c>
      <c r="EI5" s="75">
        <f t="shared" ref="EI5" si="55">EH5+1</f>
        <v>44932</v>
      </c>
      <c r="EJ5" s="75">
        <f t="shared" ref="EJ5" si="56">EI5+1</f>
        <v>44933</v>
      </c>
      <c r="EK5" s="76">
        <f t="shared" ref="EK5" si="57">EJ5+1</f>
        <v>44934</v>
      </c>
      <c r="EL5" s="74">
        <f>EK5+1</f>
        <v>44935</v>
      </c>
      <c r="EM5" s="75">
        <f>EL5+1</f>
        <v>44936</v>
      </c>
      <c r="EN5" s="75">
        <f t="shared" ref="EN5" si="58">EM5+1</f>
        <v>44937</v>
      </c>
      <c r="EO5" s="75">
        <f t="shared" ref="EO5" si="59">EN5+1</f>
        <v>44938</v>
      </c>
      <c r="EP5" s="75">
        <f t="shared" ref="EP5" si="60">EO5+1</f>
        <v>44939</v>
      </c>
      <c r="EQ5" s="75">
        <f t="shared" ref="EQ5" si="61">EP5+1</f>
        <v>44940</v>
      </c>
      <c r="ER5" s="76">
        <f t="shared" ref="ER5" si="62">EQ5+1</f>
        <v>44941</v>
      </c>
    </row>
    <row r="6" spans="1:148" s="72" customFormat="1" ht="29.25" customHeight="1" thickBot="1">
      <c r="A6" s="68"/>
      <c r="B6" s="69" t="s">
        <v>6</v>
      </c>
      <c r="C6" s="79" t="s">
        <v>7</v>
      </c>
      <c r="D6" s="70" t="s">
        <v>8</v>
      </c>
      <c r="E6" s="70" t="s">
        <v>9</v>
      </c>
      <c r="F6" s="70" t="s">
        <v>10</v>
      </c>
      <c r="G6" s="70" t="s">
        <v>11</v>
      </c>
      <c r="H6" s="70"/>
      <c r="I6" s="71" t="str">
        <f t="shared" ref="I6" si="63">LEFT(TEXT(I5,"ddd"),1)</f>
        <v>M</v>
      </c>
      <c r="J6" s="71" t="str">
        <f t="shared" ref="J6:AR6" si="64">LEFT(TEXT(J5,"ddd"),1)</f>
        <v>T</v>
      </c>
      <c r="K6" s="71" t="str">
        <f t="shared" si="64"/>
        <v>W</v>
      </c>
      <c r="L6" s="71" t="str">
        <f t="shared" si="64"/>
        <v>T</v>
      </c>
      <c r="M6" s="71" t="str">
        <f t="shared" si="64"/>
        <v>F</v>
      </c>
      <c r="N6" s="71" t="str">
        <f t="shared" si="64"/>
        <v>S</v>
      </c>
      <c r="O6" s="71" t="str">
        <f t="shared" si="64"/>
        <v>S</v>
      </c>
      <c r="P6" s="71" t="str">
        <f t="shared" si="64"/>
        <v>M</v>
      </c>
      <c r="Q6" s="71" t="str">
        <f t="shared" si="64"/>
        <v>T</v>
      </c>
      <c r="R6" s="71" t="str">
        <f t="shared" si="64"/>
        <v>W</v>
      </c>
      <c r="S6" s="71" t="str">
        <f t="shared" si="64"/>
        <v>T</v>
      </c>
      <c r="T6" s="71" t="str">
        <f t="shared" si="64"/>
        <v>F</v>
      </c>
      <c r="U6" s="71" t="str">
        <f t="shared" si="64"/>
        <v>S</v>
      </c>
      <c r="V6" s="71" t="str">
        <f t="shared" si="64"/>
        <v>S</v>
      </c>
      <c r="W6" s="71" t="str">
        <f t="shared" si="64"/>
        <v>M</v>
      </c>
      <c r="X6" s="71" t="str">
        <f t="shared" si="64"/>
        <v>T</v>
      </c>
      <c r="Y6" s="71" t="str">
        <f t="shared" si="64"/>
        <v>W</v>
      </c>
      <c r="Z6" s="71" t="str">
        <f t="shared" si="64"/>
        <v>T</v>
      </c>
      <c r="AA6" s="71" t="str">
        <f t="shared" si="64"/>
        <v>F</v>
      </c>
      <c r="AB6" s="71" t="str">
        <f t="shared" si="64"/>
        <v>S</v>
      </c>
      <c r="AC6" s="71" t="str">
        <f t="shared" si="64"/>
        <v>S</v>
      </c>
      <c r="AD6" s="71" t="str">
        <f t="shared" si="64"/>
        <v>M</v>
      </c>
      <c r="AE6" s="71" t="str">
        <f t="shared" si="64"/>
        <v>T</v>
      </c>
      <c r="AF6" s="71" t="str">
        <f t="shared" si="64"/>
        <v>W</v>
      </c>
      <c r="AG6" s="71" t="str">
        <f t="shared" si="64"/>
        <v>T</v>
      </c>
      <c r="AH6" s="71" t="str">
        <f t="shared" si="64"/>
        <v>F</v>
      </c>
      <c r="AI6" s="71" t="str">
        <f t="shared" si="64"/>
        <v>S</v>
      </c>
      <c r="AJ6" s="71" t="str">
        <f t="shared" si="64"/>
        <v>S</v>
      </c>
      <c r="AK6" s="71" t="str">
        <f t="shared" si="64"/>
        <v>M</v>
      </c>
      <c r="AL6" s="71" t="str">
        <f t="shared" si="64"/>
        <v>T</v>
      </c>
      <c r="AM6" s="71" t="str">
        <f t="shared" si="64"/>
        <v>W</v>
      </c>
      <c r="AN6" s="71" t="str">
        <f t="shared" si="64"/>
        <v>T</v>
      </c>
      <c r="AO6" s="71" t="str">
        <f t="shared" si="64"/>
        <v>F</v>
      </c>
      <c r="AP6" s="71" t="str">
        <f t="shared" si="64"/>
        <v>S</v>
      </c>
      <c r="AQ6" s="71" t="str">
        <f t="shared" si="64"/>
        <v>S</v>
      </c>
      <c r="AR6" s="71" t="str">
        <f t="shared" si="64"/>
        <v>M</v>
      </c>
      <c r="AS6" s="71" t="str">
        <f t="shared" ref="AS6:BL6" si="65">LEFT(TEXT(AS5,"ddd"),1)</f>
        <v>T</v>
      </c>
      <c r="AT6" s="71" t="str">
        <f t="shared" si="65"/>
        <v>W</v>
      </c>
      <c r="AU6" s="71" t="str">
        <f t="shared" si="65"/>
        <v>T</v>
      </c>
      <c r="AV6" s="71" t="str">
        <f t="shared" si="65"/>
        <v>F</v>
      </c>
      <c r="AW6" s="71" t="str">
        <f t="shared" si="65"/>
        <v>S</v>
      </c>
      <c r="AX6" s="71" t="str">
        <f t="shared" si="65"/>
        <v>S</v>
      </c>
      <c r="AY6" s="71" t="str">
        <f t="shared" si="65"/>
        <v>M</v>
      </c>
      <c r="AZ6" s="71" t="str">
        <f t="shared" si="65"/>
        <v>T</v>
      </c>
      <c r="BA6" s="71" t="str">
        <f t="shared" si="65"/>
        <v>W</v>
      </c>
      <c r="BB6" s="71" t="str">
        <f t="shared" si="65"/>
        <v>T</v>
      </c>
      <c r="BC6" s="71" t="str">
        <f t="shared" si="65"/>
        <v>F</v>
      </c>
      <c r="BD6" s="71" t="str">
        <f t="shared" si="65"/>
        <v>S</v>
      </c>
      <c r="BE6" s="71" t="str">
        <f t="shared" si="65"/>
        <v>S</v>
      </c>
      <c r="BF6" s="71" t="str">
        <f t="shared" si="65"/>
        <v>M</v>
      </c>
      <c r="BG6" s="71" t="str">
        <f t="shared" si="65"/>
        <v>T</v>
      </c>
      <c r="BH6" s="71" t="str">
        <f t="shared" si="65"/>
        <v>W</v>
      </c>
      <c r="BI6" s="71" t="str">
        <f t="shared" si="65"/>
        <v>T</v>
      </c>
      <c r="BJ6" s="71" t="str">
        <f t="shared" si="65"/>
        <v>F</v>
      </c>
      <c r="BK6" s="71" t="str">
        <f t="shared" si="65"/>
        <v>S</v>
      </c>
      <c r="BL6" s="71" t="str">
        <f t="shared" si="65"/>
        <v>S</v>
      </c>
      <c r="BM6" s="71" t="str">
        <f t="shared" ref="BM6:BZ6" si="66">LEFT(TEXT(BM5,"ddd"),1)</f>
        <v>M</v>
      </c>
      <c r="BN6" s="71" t="str">
        <f t="shared" si="66"/>
        <v>T</v>
      </c>
      <c r="BO6" s="71" t="str">
        <f t="shared" si="66"/>
        <v>W</v>
      </c>
      <c r="BP6" s="71" t="str">
        <f t="shared" si="66"/>
        <v>T</v>
      </c>
      <c r="BQ6" s="71" t="str">
        <f t="shared" si="66"/>
        <v>F</v>
      </c>
      <c r="BR6" s="71" t="str">
        <f t="shared" si="66"/>
        <v>S</v>
      </c>
      <c r="BS6" s="71" t="str">
        <f t="shared" si="66"/>
        <v>S</v>
      </c>
      <c r="BT6" s="71" t="str">
        <f t="shared" si="66"/>
        <v>M</v>
      </c>
      <c r="BU6" s="71" t="str">
        <f t="shared" si="66"/>
        <v>T</v>
      </c>
      <c r="BV6" s="71" t="str">
        <f t="shared" si="66"/>
        <v>W</v>
      </c>
      <c r="BW6" s="71" t="str">
        <f t="shared" si="66"/>
        <v>T</v>
      </c>
      <c r="BX6" s="71" t="str">
        <f t="shared" si="66"/>
        <v>F</v>
      </c>
      <c r="BY6" s="71" t="str">
        <f t="shared" si="66"/>
        <v>S</v>
      </c>
      <c r="BZ6" s="71" t="str">
        <f t="shared" si="66"/>
        <v>S</v>
      </c>
      <c r="CA6" s="71" t="str">
        <f t="shared" ref="CA6:DB6" si="67">LEFT(TEXT(CA5,"ddd"),1)</f>
        <v>M</v>
      </c>
      <c r="CB6" s="71" t="str">
        <f t="shared" si="67"/>
        <v>T</v>
      </c>
      <c r="CC6" s="71" t="str">
        <f t="shared" si="67"/>
        <v>W</v>
      </c>
      <c r="CD6" s="71" t="str">
        <f t="shared" si="67"/>
        <v>T</v>
      </c>
      <c r="CE6" s="71" t="str">
        <f t="shared" si="67"/>
        <v>F</v>
      </c>
      <c r="CF6" s="71" t="str">
        <f t="shared" si="67"/>
        <v>S</v>
      </c>
      <c r="CG6" s="71" t="str">
        <f t="shared" si="67"/>
        <v>S</v>
      </c>
      <c r="CH6" s="71" t="str">
        <f t="shared" si="67"/>
        <v>M</v>
      </c>
      <c r="CI6" s="71" t="str">
        <f t="shared" si="67"/>
        <v>T</v>
      </c>
      <c r="CJ6" s="71" t="str">
        <f t="shared" si="67"/>
        <v>W</v>
      </c>
      <c r="CK6" s="71" t="str">
        <f t="shared" si="67"/>
        <v>T</v>
      </c>
      <c r="CL6" s="71" t="str">
        <f t="shared" si="67"/>
        <v>F</v>
      </c>
      <c r="CM6" s="71" t="str">
        <f t="shared" si="67"/>
        <v>S</v>
      </c>
      <c r="CN6" s="71" t="str">
        <f t="shared" si="67"/>
        <v>S</v>
      </c>
      <c r="CO6" s="71" t="str">
        <f t="shared" si="67"/>
        <v>M</v>
      </c>
      <c r="CP6" s="71" t="str">
        <f t="shared" si="67"/>
        <v>T</v>
      </c>
      <c r="CQ6" s="71" t="str">
        <f t="shared" si="67"/>
        <v>W</v>
      </c>
      <c r="CR6" s="71" t="str">
        <f t="shared" si="67"/>
        <v>T</v>
      </c>
      <c r="CS6" s="71" t="str">
        <f t="shared" si="67"/>
        <v>F</v>
      </c>
      <c r="CT6" s="71" t="str">
        <f t="shared" si="67"/>
        <v>S</v>
      </c>
      <c r="CU6" s="71" t="str">
        <f t="shared" si="67"/>
        <v>S</v>
      </c>
      <c r="CV6" s="71" t="str">
        <f t="shared" si="67"/>
        <v>M</v>
      </c>
      <c r="CW6" s="71" t="str">
        <f t="shared" si="67"/>
        <v>T</v>
      </c>
      <c r="CX6" s="71" t="str">
        <f t="shared" si="67"/>
        <v>W</v>
      </c>
      <c r="CY6" s="71" t="str">
        <f t="shared" si="67"/>
        <v>T</v>
      </c>
      <c r="CZ6" s="71" t="str">
        <f t="shared" si="67"/>
        <v>F</v>
      </c>
      <c r="DA6" s="71" t="str">
        <f t="shared" si="67"/>
        <v>S</v>
      </c>
      <c r="DB6" s="71" t="str">
        <f t="shared" si="67"/>
        <v>S</v>
      </c>
      <c r="DC6" s="71" t="str">
        <f t="shared" ref="DC6:DW6" si="68">LEFT(TEXT(DC5,"ddd"),1)</f>
        <v>M</v>
      </c>
      <c r="DD6" s="71" t="str">
        <f t="shared" si="68"/>
        <v>T</v>
      </c>
      <c r="DE6" s="71" t="str">
        <f t="shared" si="68"/>
        <v>W</v>
      </c>
      <c r="DF6" s="71" t="str">
        <f t="shared" si="68"/>
        <v>T</v>
      </c>
      <c r="DG6" s="71" t="str">
        <f t="shared" si="68"/>
        <v>F</v>
      </c>
      <c r="DH6" s="71" t="str">
        <f t="shared" si="68"/>
        <v>S</v>
      </c>
      <c r="DI6" s="71" t="str">
        <f t="shared" si="68"/>
        <v>S</v>
      </c>
      <c r="DJ6" s="71" t="str">
        <f t="shared" si="68"/>
        <v>M</v>
      </c>
      <c r="DK6" s="71" t="str">
        <f t="shared" si="68"/>
        <v>T</v>
      </c>
      <c r="DL6" s="71" t="str">
        <f t="shared" si="68"/>
        <v>W</v>
      </c>
      <c r="DM6" s="71" t="str">
        <f t="shared" si="68"/>
        <v>T</v>
      </c>
      <c r="DN6" s="71" t="str">
        <f t="shared" si="68"/>
        <v>F</v>
      </c>
      <c r="DO6" s="71" t="str">
        <f t="shared" si="68"/>
        <v>S</v>
      </c>
      <c r="DP6" s="71" t="str">
        <f t="shared" si="68"/>
        <v>S</v>
      </c>
      <c r="DQ6" s="71" t="str">
        <f t="shared" si="68"/>
        <v>M</v>
      </c>
      <c r="DR6" s="71" t="str">
        <f t="shared" si="68"/>
        <v>T</v>
      </c>
      <c r="DS6" s="71" t="str">
        <f t="shared" si="68"/>
        <v>W</v>
      </c>
      <c r="DT6" s="71" t="str">
        <f t="shared" si="68"/>
        <v>T</v>
      </c>
      <c r="DU6" s="71" t="str">
        <f t="shared" si="68"/>
        <v>F</v>
      </c>
      <c r="DV6" s="71" t="str">
        <f t="shared" si="68"/>
        <v>S</v>
      </c>
      <c r="DW6" s="71" t="str">
        <f t="shared" si="68"/>
        <v>S</v>
      </c>
      <c r="DX6" s="71" t="str">
        <f t="shared" ref="DX6:ER6" si="69">LEFT(TEXT(DX5,"ddd"),1)</f>
        <v>M</v>
      </c>
      <c r="DY6" s="71" t="str">
        <f t="shared" si="69"/>
        <v>T</v>
      </c>
      <c r="DZ6" s="71" t="str">
        <f t="shared" si="69"/>
        <v>W</v>
      </c>
      <c r="EA6" s="71" t="str">
        <f t="shared" si="69"/>
        <v>T</v>
      </c>
      <c r="EB6" s="71" t="str">
        <f t="shared" si="69"/>
        <v>F</v>
      </c>
      <c r="EC6" s="71" t="str">
        <f t="shared" si="69"/>
        <v>S</v>
      </c>
      <c r="ED6" s="71" t="str">
        <f t="shared" si="69"/>
        <v>S</v>
      </c>
      <c r="EE6" s="71" t="str">
        <f t="shared" si="69"/>
        <v>M</v>
      </c>
      <c r="EF6" s="71" t="str">
        <f t="shared" si="69"/>
        <v>T</v>
      </c>
      <c r="EG6" s="71" t="str">
        <f t="shared" si="69"/>
        <v>W</v>
      </c>
      <c r="EH6" s="71" t="str">
        <f t="shared" si="69"/>
        <v>T</v>
      </c>
      <c r="EI6" s="71" t="str">
        <f t="shared" si="69"/>
        <v>F</v>
      </c>
      <c r="EJ6" s="71" t="str">
        <f t="shared" si="69"/>
        <v>S</v>
      </c>
      <c r="EK6" s="71" t="str">
        <f t="shared" si="69"/>
        <v>S</v>
      </c>
      <c r="EL6" s="71" t="str">
        <f t="shared" si="69"/>
        <v>M</v>
      </c>
      <c r="EM6" s="71" t="str">
        <f t="shared" si="69"/>
        <v>T</v>
      </c>
      <c r="EN6" s="71" t="str">
        <f t="shared" si="69"/>
        <v>W</v>
      </c>
      <c r="EO6" s="71" t="str">
        <f t="shared" si="69"/>
        <v>T</v>
      </c>
      <c r="EP6" s="71" t="str">
        <f t="shared" si="69"/>
        <v>F</v>
      </c>
      <c r="EQ6" s="71" t="str">
        <f t="shared" si="69"/>
        <v>S</v>
      </c>
      <c r="ER6" s="71" t="str">
        <f t="shared" si="69"/>
        <v>S</v>
      </c>
    </row>
    <row r="7" spans="1:148" s="29" customFormat="1" ht="5.25" customHeight="1" thickBot="1">
      <c r="A7" s="30"/>
      <c r="B7" s="38"/>
      <c r="C7" s="80"/>
      <c r="D7" s="39"/>
      <c r="E7" s="40"/>
      <c r="F7" s="41"/>
      <c r="G7" s="36" t="str">
        <f t="shared" ref="G7:G47" ca="1" si="70">IF(OR(ISBLANK(task_start),ISBLANK(task_end)),"",task_end-task_start+1)</f>
        <v/>
      </c>
      <c r="H7" s="36"/>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row>
    <row r="8" spans="1:148" s="29" customFormat="1" ht="21" thickBot="1">
      <c r="A8" s="30"/>
      <c r="B8" s="89" t="s">
        <v>12</v>
      </c>
      <c r="C8" s="90"/>
      <c r="D8" s="91"/>
      <c r="E8" s="92"/>
      <c r="F8" s="92"/>
      <c r="G8" s="92"/>
      <c r="H8" s="36"/>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row>
    <row r="9" spans="1:148" s="29" customFormat="1" ht="21" thickBot="1">
      <c r="A9" s="30"/>
      <c r="B9" s="58" t="s">
        <v>13</v>
      </c>
      <c r="C9" s="81"/>
      <c r="D9" s="59">
        <v>0.5</v>
      </c>
      <c r="E9" s="60">
        <v>44805</v>
      </c>
      <c r="F9" s="61">
        <v>44808</v>
      </c>
      <c r="G9" s="62">
        <f t="shared" ca="1" si="70"/>
        <v>4</v>
      </c>
      <c r="H9" s="36"/>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row>
    <row r="10" spans="1:148" s="29" customFormat="1" ht="21" thickBot="1">
      <c r="A10" s="30"/>
      <c r="B10" s="58" t="s">
        <v>14</v>
      </c>
      <c r="C10" s="81"/>
      <c r="D10" s="59">
        <v>0.6</v>
      </c>
      <c r="E10" s="60">
        <v>44809</v>
      </c>
      <c r="F10" s="61">
        <v>44811</v>
      </c>
      <c r="G10" s="62">
        <f t="shared" ca="1" si="70"/>
        <v>3</v>
      </c>
      <c r="H10" s="36"/>
      <c r="I10" s="37"/>
      <c r="J10" s="37"/>
      <c r="K10" s="37"/>
      <c r="L10" s="37"/>
      <c r="M10" s="37"/>
      <c r="N10" s="37"/>
      <c r="O10" s="37"/>
      <c r="P10" s="37"/>
      <c r="Q10" s="37"/>
      <c r="R10" s="37"/>
      <c r="S10" s="37"/>
      <c r="T10" s="37"/>
      <c r="U10" s="57"/>
      <c r="V10" s="5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row>
    <row r="11" spans="1:148" s="29" customFormat="1" ht="21" thickBot="1">
      <c r="A11" s="30"/>
      <c r="B11" s="58" t="s">
        <v>15</v>
      </c>
      <c r="C11" s="81"/>
      <c r="D11" s="59">
        <v>0.5</v>
      </c>
      <c r="E11" s="60">
        <v>44812</v>
      </c>
      <c r="F11" s="61">
        <v>44819</v>
      </c>
      <c r="G11" s="62">
        <f t="shared" ca="1" si="70"/>
        <v>8</v>
      </c>
      <c r="H11" s="36"/>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row>
    <row r="12" spans="1:148" s="29" customFormat="1" ht="21" thickBot="1">
      <c r="A12" s="30"/>
      <c r="B12" s="58" t="s">
        <v>16</v>
      </c>
      <c r="C12" s="81"/>
      <c r="D12" s="59">
        <v>0.25</v>
      </c>
      <c r="E12" s="60">
        <v>44817</v>
      </c>
      <c r="F12" s="61">
        <v>44822</v>
      </c>
      <c r="G12" s="62">
        <f t="shared" ca="1" si="70"/>
        <v>6</v>
      </c>
      <c r="H12" s="36"/>
      <c r="I12" s="37"/>
      <c r="J12" s="37"/>
      <c r="K12" s="37"/>
      <c r="L12" s="37"/>
      <c r="M12" s="37"/>
      <c r="N12" s="37"/>
      <c r="O12" s="37"/>
      <c r="P12" s="37"/>
      <c r="Q12" s="37"/>
      <c r="R12" s="37"/>
      <c r="S12" s="37"/>
      <c r="T12" s="37"/>
      <c r="U12" s="37"/>
      <c r="V12" s="37"/>
      <c r="W12" s="37"/>
      <c r="X12" s="37"/>
      <c r="Y12" s="5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row>
    <row r="13" spans="1:148" s="29" customFormat="1" ht="21" thickBot="1">
      <c r="A13" s="30"/>
      <c r="B13" s="58" t="s">
        <v>17</v>
      </c>
      <c r="C13" s="81"/>
      <c r="D13" s="59">
        <v>0.1</v>
      </c>
      <c r="E13" s="60">
        <v>44810</v>
      </c>
      <c r="F13" s="61">
        <v>44812</v>
      </c>
      <c r="G13" s="62">
        <f t="shared" ca="1" si="70"/>
        <v>3</v>
      </c>
      <c r="H13" s="36"/>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row>
    <row r="14" spans="1:148" s="29" customFormat="1" ht="21" thickBot="1">
      <c r="A14" s="30"/>
      <c r="B14" s="93" t="s">
        <v>18</v>
      </c>
      <c r="C14" s="94"/>
      <c r="D14" s="95"/>
      <c r="E14" s="96"/>
      <c r="F14" s="96"/>
      <c r="G14" s="96" t="str">
        <f t="shared" ca="1" si="70"/>
        <v/>
      </c>
      <c r="H14" s="36"/>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row>
    <row r="15" spans="1:148" s="29" customFormat="1" ht="21" thickBot="1">
      <c r="A15" s="30"/>
      <c r="B15" s="52" t="s">
        <v>13</v>
      </c>
      <c r="C15" s="82"/>
      <c r="D15" s="53">
        <v>0.5</v>
      </c>
      <c r="E15" s="54">
        <v>44811</v>
      </c>
      <c r="F15" s="55">
        <v>44823</v>
      </c>
      <c r="G15" s="56">
        <f t="shared" ca="1" si="70"/>
        <v>13</v>
      </c>
      <c r="H15" s="36"/>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row>
    <row r="16" spans="1:148" s="29" customFormat="1" ht="21" thickBot="1">
      <c r="A16" s="30"/>
      <c r="B16" s="52" t="s">
        <v>14</v>
      </c>
      <c r="C16" s="82"/>
      <c r="D16" s="53">
        <v>0.5</v>
      </c>
      <c r="E16" s="54">
        <v>44813</v>
      </c>
      <c r="F16" s="55">
        <v>44818</v>
      </c>
      <c r="G16" s="56">
        <f t="shared" ca="1" si="70"/>
        <v>6</v>
      </c>
      <c r="H16" s="36"/>
      <c r="I16" s="37"/>
      <c r="J16" s="37"/>
      <c r="K16" s="37"/>
      <c r="L16" s="37"/>
      <c r="M16" s="37"/>
      <c r="N16" s="37"/>
      <c r="O16" s="37"/>
      <c r="P16" s="37"/>
      <c r="Q16" s="37"/>
      <c r="R16" s="37"/>
      <c r="S16" s="37"/>
      <c r="T16" s="37"/>
      <c r="U16" s="57"/>
      <c r="V16" s="5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c r="DR16" s="37"/>
      <c r="DS16" s="37"/>
      <c r="DT16" s="37"/>
      <c r="DU16" s="37"/>
      <c r="DV16" s="37"/>
      <c r="DW16" s="37"/>
      <c r="DX16" s="37"/>
      <c r="DY16" s="37"/>
      <c r="DZ16" s="37"/>
      <c r="EA16" s="37"/>
      <c r="EB16" s="37"/>
      <c r="EC16" s="37"/>
      <c r="ED16" s="37"/>
      <c r="EE16" s="37"/>
      <c r="EF16" s="37"/>
      <c r="EG16" s="37"/>
      <c r="EH16" s="37"/>
      <c r="EI16" s="37"/>
      <c r="EJ16" s="37"/>
      <c r="EK16" s="37"/>
      <c r="EL16" s="37"/>
      <c r="EM16" s="37"/>
      <c r="EN16" s="37"/>
      <c r="EO16" s="37"/>
      <c r="EP16" s="37"/>
      <c r="EQ16" s="37"/>
      <c r="ER16" s="37"/>
    </row>
    <row r="17" spans="1:148" s="29" customFormat="1" ht="21" thickBot="1">
      <c r="A17" s="30"/>
      <c r="B17" s="52" t="s">
        <v>15</v>
      </c>
      <c r="C17" s="82"/>
      <c r="D17" s="53">
        <v>0.05</v>
      </c>
      <c r="E17" s="54">
        <v>44819</v>
      </c>
      <c r="F17" s="55">
        <v>44822</v>
      </c>
      <c r="G17" s="56">
        <f t="shared" ca="1" si="70"/>
        <v>4</v>
      </c>
      <c r="H17" s="36"/>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c r="EK17" s="37"/>
      <c r="EL17" s="37"/>
      <c r="EM17" s="37"/>
      <c r="EN17" s="37"/>
      <c r="EO17" s="37"/>
      <c r="EP17" s="37"/>
      <c r="EQ17" s="37"/>
      <c r="ER17" s="37"/>
    </row>
    <row r="18" spans="1:148" s="29" customFormat="1" ht="21" thickBot="1">
      <c r="A18" s="30"/>
      <c r="B18" s="52" t="s">
        <v>16</v>
      </c>
      <c r="C18" s="82"/>
      <c r="D18" s="53">
        <v>0.03</v>
      </c>
      <c r="E18" s="54">
        <v>44819</v>
      </c>
      <c r="F18" s="55">
        <v>44821</v>
      </c>
      <c r="G18" s="56">
        <f t="shared" ca="1" si="70"/>
        <v>3</v>
      </c>
      <c r="H18" s="36"/>
      <c r="I18" s="37"/>
      <c r="J18" s="37"/>
      <c r="K18" s="37"/>
      <c r="L18" s="37"/>
      <c r="M18" s="37"/>
      <c r="N18" s="37"/>
      <c r="O18" s="37"/>
      <c r="P18" s="37"/>
      <c r="Q18" s="37"/>
      <c r="R18" s="37"/>
      <c r="S18" s="37"/>
      <c r="T18" s="37"/>
      <c r="U18" s="37"/>
      <c r="V18" s="37"/>
      <c r="W18" s="37"/>
      <c r="X18" s="37"/>
      <c r="Y18" s="5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row>
    <row r="19" spans="1:148" s="29" customFormat="1" ht="21" thickBot="1">
      <c r="A19" s="30"/>
      <c r="B19" s="52" t="s">
        <v>17</v>
      </c>
      <c r="C19" s="82"/>
      <c r="D19" s="53">
        <v>0.01</v>
      </c>
      <c r="E19" s="54">
        <v>44822</v>
      </c>
      <c r="F19" s="55">
        <v>44833</v>
      </c>
      <c r="G19" s="56">
        <f t="shared" ca="1" si="70"/>
        <v>12</v>
      </c>
      <c r="H19" s="36"/>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row>
    <row r="20" spans="1:148" s="29" customFormat="1" ht="21" thickBot="1">
      <c r="A20" s="30"/>
      <c r="B20" s="97" t="s">
        <v>19</v>
      </c>
      <c r="C20" s="98"/>
      <c r="D20" s="99"/>
      <c r="E20" s="100"/>
      <c r="F20" s="100"/>
      <c r="G20" s="100" t="str">
        <f t="shared" ca="1" si="70"/>
        <v/>
      </c>
      <c r="H20" s="36"/>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row>
    <row r="21" spans="1:148" s="29" customFormat="1" ht="21" thickBot="1">
      <c r="A21" s="30"/>
      <c r="B21" s="47" t="s">
        <v>13</v>
      </c>
      <c r="C21" s="83"/>
      <c r="D21" s="48"/>
      <c r="E21" s="49">
        <v>44820</v>
      </c>
      <c r="F21" s="50">
        <v>44833</v>
      </c>
      <c r="G21" s="51">
        <f t="shared" ca="1" si="70"/>
        <v>14</v>
      </c>
      <c r="H21" s="36"/>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row>
    <row r="22" spans="1:148" s="29" customFormat="1" ht="21" thickBot="1">
      <c r="A22" s="30"/>
      <c r="B22" s="47" t="s">
        <v>14</v>
      </c>
      <c r="C22" s="83"/>
      <c r="D22" s="48"/>
      <c r="E22" s="49">
        <v>44822</v>
      </c>
      <c r="F22" s="50">
        <v>44830</v>
      </c>
      <c r="G22" s="51">
        <f t="shared" ca="1" si="70"/>
        <v>9</v>
      </c>
      <c r="H22" s="36"/>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row>
    <row r="23" spans="1:148" s="29" customFormat="1" ht="21" thickBot="1">
      <c r="A23" s="30"/>
      <c r="B23" s="47" t="s">
        <v>15</v>
      </c>
      <c r="C23" s="83"/>
      <c r="D23" s="48"/>
      <c r="E23" s="49">
        <v>44831</v>
      </c>
      <c r="F23" s="50">
        <v>44843</v>
      </c>
      <c r="G23" s="51">
        <f t="shared" ca="1" si="70"/>
        <v>13</v>
      </c>
      <c r="H23" s="36"/>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row>
    <row r="24" spans="1:148" s="29" customFormat="1" ht="21" thickBot="1">
      <c r="A24" s="30"/>
      <c r="B24" s="47" t="s">
        <v>16</v>
      </c>
      <c r="C24" s="83"/>
      <c r="D24" s="48"/>
      <c r="E24" s="49">
        <v>44837</v>
      </c>
      <c r="F24" s="50">
        <v>44840</v>
      </c>
      <c r="G24" s="51">
        <f t="shared" ca="1" si="70"/>
        <v>4</v>
      </c>
      <c r="H24" s="36"/>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row>
    <row r="25" spans="1:148" s="29" customFormat="1" ht="21" thickBot="1">
      <c r="A25" s="30"/>
      <c r="B25" s="47" t="s">
        <v>17</v>
      </c>
      <c r="C25" s="83"/>
      <c r="D25" s="48"/>
      <c r="E25" s="49">
        <v>44831</v>
      </c>
      <c r="F25" s="50">
        <v>44838</v>
      </c>
      <c r="G25" s="51">
        <f t="shared" ca="1" si="70"/>
        <v>8</v>
      </c>
      <c r="H25" s="36"/>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c r="EK25" s="37"/>
      <c r="EL25" s="37"/>
      <c r="EM25" s="37"/>
      <c r="EN25" s="37"/>
      <c r="EO25" s="37"/>
      <c r="EP25" s="37"/>
      <c r="EQ25" s="37"/>
      <c r="ER25" s="37"/>
    </row>
    <row r="26" spans="1:148" s="29" customFormat="1" ht="21" thickBot="1">
      <c r="A26" s="30"/>
      <c r="B26" s="101" t="s">
        <v>20</v>
      </c>
      <c r="C26" s="102"/>
      <c r="D26" s="103"/>
      <c r="E26" s="104"/>
      <c r="F26" s="104"/>
      <c r="G26" s="104" t="str">
        <f t="shared" ca="1" si="70"/>
        <v/>
      </c>
      <c r="H26" s="36"/>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row>
    <row r="27" spans="1:148" s="29" customFormat="1" ht="21" thickBot="1">
      <c r="A27" s="30"/>
      <c r="B27" s="42" t="s">
        <v>13</v>
      </c>
      <c r="C27" s="84"/>
      <c r="D27" s="43"/>
      <c r="E27" s="44">
        <v>44833</v>
      </c>
      <c r="F27" s="45">
        <v>44837</v>
      </c>
      <c r="G27" s="46">
        <f t="shared" ca="1" si="70"/>
        <v>5</v>
      </c>
      <c r="H27" s="36"/>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row>
    <row r="28" spans="1:148" s="29" customFormat="1" ht="21" thickBot="1">
      <c r="A28" s="30"/>
      <c r="B28" s="42" t="s">
        <v>14</v>
      </c>
      <c r="C28" s="84"/>
      <c r="D28" s="43"/>
      <c r="E28" s="44">
        <v>44833</v>
      </c>
      <c r="F28" s="45">
        <v>44844</v>
      </c>
      <c r="G28" s="46">
        <f t="shared" ca="1" si="70"/>
        <v>12</v>
      </c>
      <c r="H28" s="36"/>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7"/>
      <c r="EQ28" s="37"/>
      <c r="ER28" s="37"/>
    </row>
    <row r="29" spans="1:148" s="29" customFormat="1" ht="21" thickBot="1">
      <c r="A29" s="30"/>
      <c r="B29" s="42" t="s">
        <v>15</v>
      </c>
      <c r="C29" s="84"/>
      <c r="D29" s="43"/>
      <c r="E29" s="44">
        <v>44837</v>
      </c>
      <c r="F29" s="45">
        <v>44840</v>
      </c>
      <c r="G29" s="46">
        <f t="shared" ca="1" si="70"/>
        <v>4</v>
      </c>
      <c r="H29" s="36"/>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c r="EK29" s="37"/>
      <c r="EL29" s="37"/>
      <c r="EM29" s="37"/>
      <c r="EN29" s="37"/>
      <c r="EO29" s="37"/>
      <c r="EP29" s="37"/>
      <c r="EQ29" s="37"/>
      <c r="ER29" s="37"/>
    </row>
    <row r="30" spans="1:148" s="29" customFormat="1" ht="21" thickBot="1">
      <c r="A30" s="30"/>
      <c r="B30" s="42" t="s">
        <v>16</v>
      </c>
      <c r="C30" s="84"/>
      <c r="D30" s="43"/>
      <c r="E30" s="44">
        <v>44837</v>
      </c>
      <c r="F30" s="45">
        <v>44840</v>
      </c>
      <c r="G30" s="46">
        <f t="shared" ca="1" si="70"/>
        <v>4</v>
      </c>
      <c r="H30" s="36"/>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c r="EK30" s="37"/>
      <c r="EL30" s="37"/>
      <c r="EM30" s="37"/>
      <c r="EN30" s="37"/>
      <c r="EO30" s="37"/>
      <c r="EP30" s="37"/>
      <c r="EQ30" s="37"/>
      <c r="ER30" s="37"/>
    </row>
    <row r="31" spans="1:148" s="29" customFormat="1" ht="21" thickBot="1">
      <c r="A31" s="30"/>
      <c r="B31" s="42" t="s">
        <v>17</v>
      </c>
      <c r="C31" s="84"/>
      <c r="D31" s="43"/>
      <c r="E31" s="44">
        <v>44841</v>
      </c>
      <c r="F31" s="45">
        <v>44853</v>
      </c>
      <c r="G31" s="46">
        <f t="shared" ca="1" si="70"/>
        <v>13</v>
      </c>
      <c r="H31" s="36"/>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c r="EI31" s="37"/>
      <c r="EJ31" s="37"/>
      <c r="EK31" s="37"/>
      <c r="EL31" s="37"/>
      <c r="EM31" s="37"/>
      <c r="EN31" s="37"/>
      <c r="EO31" s="37"/>
      <c r="EP31" s="37"/>
      <c r="EQ31" s="37"/>
      <c r="ER31" s="37"/>
    </row>
    <row r="32" spans="1:148" s="29" customFormat="1" ht="21" thickBot="1">
      <c r="A32" s="30"/>
      <c r="B32" s="105" t="s">
        <v>21</v>
      </c>
      <c r="C32" s="106"/>
      <c r="D32" s="107"/>
      <c r="E32" s="108"/>
      <c r="F32" s="108"/>
      <c r="G32" s="108" t="str">
        <f t="shared" ca="1" si="70"/>
        <v/>
      </c>
      <c r="H32" s="36"/>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row>
    <row r="33" spans="1:148" s="29" customFormat="1" ht="21" thickBot="1">
      <c r="A33" s="30"/>
      <c r="B33" s="31" t="s">
        <v>13</v>
      </c>
      <c r="C33" s="85"/>
      <c r="D33" s="32"/>
      <c r="E33" s="33">
        <v>44839</v>
      </c>
      <c r="F33" s="34">
        <v>44844</v>
      </c>
      <c r="G33" s="35">
        <f t="shared" ca="1" si="70"/>
        <v>6</v>
      </c>
      <c r="H33" s="36"/>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c r="DB33" s="37"/>
      <c r="DC33" s="37"/>
      <c r="DD33" s="37"/>
      <c r="DE33" s="37"/>
      <c r="DF33" s="37"/>
      <c r="DG33" s="37"/>
      <c r="DH33" s="37"/>
      <c r="DI33" s="37"/>
      <c r="DJ33" s="37"/>
      <c r="DK33" s="37"/>
      <c r="DL33" s="37"/>
      <c r="DM33" s="37"/>
      <c r="DN33" s="37"/>
      <c r="DO33" s="37"/>
      <c r="DP33" s="37"/>
      <c r="DQ33" s="37"/>
      <c r="DR33" s="37"/>
      <c r="DS33" s="37"/>
      <c r="DT33" s="37"/>
      <c r="DU33" s="37"/>
      <c r="DV33" s="37"/>
      <c r="DW33" s="37"/>
      <c r="DX33" s="37"/>
      <c r="DY33" s="37"/>
      <c r="DZ33" s="37"/>
      <c r="EA33" s="37"/>
      <c r="EB33" s="37"/>
      <c r="EC33" s="37"/>
      <c r="ED33" s="37"/>
      <c r="EE33" s="37"/>
      <c r="EF33" s="37"/>
      <c r="EG33" s="37"/>
      <c r="EH33" s="37"/>
      <c r="EI33" s="37"/>
      <c r="EJ33" s="37"/>
      <c r="EK33" s="37"/>
      <c r="EL33" s="37"/>
      <c r="EM33" s="37"/>
      <c r="EN33" s="37"/>
      <c r="EO33" s="37"/>
      <c r="EP33" s="37"/>
      <c r="EQ33" s="37"/>
      <c r="ER33" s="37"/>
    </row>
    <row r="34" spans="1:148" s="29" customFormat="1" ht="21" thickBot="1">
      <c r="A34" s="30"/>
      <c r="B34" s="31" t="s">
        <v>14</v>
      </c>
      <c r="C34" s="85"/>
      <c r="D34" s="32"/>
      <c r="E34" s="33">
        <v>44839</v>
      </c>
      <c r="F34" s="34">
        <v>44841</v>
      </c>
      <c r="G34" s="35">
        <f t="shared" ca="1" si="70"/>
        <v>3</v>
      </c>
      <c r="H34" s="36"/>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row>
    <row r="35" spans="1:148" s="29" customFormat="1" ht="21" thickBot="1">
      <c r="A35" s="30"/>
      <c r="B35" s="31" t="s">
        <v>15</v>
      </c>
      <c r="C35" s="85"/>
      <c r="D35" s="32"/>
      <c r="E35" s="33">
        <v>44842</v>
      </c>
      <c r="F35" s="34">
        <v>44847</v>
      </c>
      <c r="G35" s="35">
        <f t="shared" ca="1" si="70"/>
        <v>6</v>
      </c>
      <c r="H35" s="36"/>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7"/>
      <c r="DS35" s="37"/>
      <c r="DT35" s="37"/>
      <c r="DU35" s="37"/>
      <c r="DV35" s="37"/>
      <c r="DW35" s="37"/>
      <c r="DX35" s="37"/>
      <c r="DY35" s="37"/>
      <c r="DZ35" s="37"/>
      <c r="EA35" s="37"/>
      <c r="EB35" s="37"/>
      <c r="EC35" s="37"/>
      <c r="ED35" s="37"/>
      <c r="EE35" s="37"/>
      <c r="EF35" s="37"/>
      <c r="EG35" s="37"/>
      <c r="EH35" s="37"/>
      <c r="EI35" s="37"/>
      <c r="EJ35" s="37"/>
      <c r="EK35" s="37"/>
      <c r="EL35" s="37"/>
      <c r="EM35" s="37"/>
      <c r="EN35" s="37"/>
      <c r="EO35" s="37"/>
      <c r="EP35" s="37"/>
      <c r="EQ35" s="37"/>
      <c r="ER35" s="37"/>
    </row>
    <row r="36" spans="1:148" s="29" customFormat="1" ht="21" thickBot="1">
      <c r="A36" s="30"/>
      <c r="B36" s="31" t="s">
        <v>16</v>
      </c>
      <c r="C36" s="85"/>
      <c r="D36" s="32"/>
      <c r="E36" s="33">
        <v>44842</v>
      </c>
      <c r="F36" s="34">
        <v>44847</v>
      </c>
      <c r="G36" s="35">
        <f t="shared" ca="1" si="70"/>
        <v>6</v>
      </c>
      <c r="H36" s="36"/>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row>
    <row r="37" spans="1:148" s="29" customFormat="1" ht="21" thickBot="1">
      <c r="A37" s="30"/>
      <c r="B37" s="31" t="s">
        <v>17</v>
      </c>
      <c r="C37" s="85"/>
      <c r="D37" s="32"/>
      <c r="E37" s="33">
        <v>44842</v>
      </c>
      <c r="F37" s="34">
        <v>44873</v>
      </c>
      <c r="G37" s="35">
        <f t="shared" ca="1" si="70"/>
        <v>32</v>
      </c>
      <c r="H37" s="36"/>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c r="CX37" s="37"/>
      <c r="CY37" s="37"/>
      <c r="CZ37" s="37"/>
      <c r="DA37" s="37"/>
      <c r="DB37" s="37"/>
      <c r="DC37" s="37"/>
      <c r="DD37" s="37"/>
      <c r="DE37" s="37"/>
      <c r="DF37" s="37"/>
      <c r="DG37" s="37"/>
      <c r="DH37" s="37"/>
      <c r="DI37" s="37"/>
      <c r="DJ37" s="37"/>
      <c r="DK37" s="37"/>
      <c r="DL37" s="37"/>
      <c r="DM37" s="37"/>
      <c r="DN37" s="37"/>
      <c r="DO37" s="37"/>
      <c r="DP37" s="37"/>
      <c r="DQ37" s="37"/>
      <c r="DR37" s="37"/>
      <c r="DS37" s="37"/>
      <c r="DT37" s="37"/>
      <c r="DU37" s="37"/>
      <c r="DV37" s="37"/>
      <c r="DW37" s="37"/>
      <c r="DX37" s="37"/>
      <c r="DY37" s="37"/>
      <c r="DZ37" s="37"/>
      <c r="EA37" s="37"/>
      <c r="EB37" s="37"/>
      <c r="EC37" s="37"/>
      <c r="ED37" s="37"/>
      <c r="EE37" s="37"/>
      <c r="EF37" s="37"/>
      <c r="EG37" s="37"/>
      <c r="EH37" s="37"/>
      <c r="EI37" s="37"/>
      <c r="EJ37" s="37"/>
      <c r="EK37" s="37"/>
      <c r="EL37" s="37"/>
      <c r="EM37" s="37"/>
      <c r="EN37" s="37"/>
      <c r="EO37" s="37"/>
      <c r="EP37" s="37"/>
      <c r="EQ37" s="37"/>
      <c r="ER37" s="37"/>
    </row>
    <row r="38" spans="1:148" s="29" customFormat="1" ht="21" thickBot="1">
      <c r="A38" s="30"/>
      <c r="B38" s="109" t="s">
        <v>22</v>
      </c>
      <c r="C38" s="110"/>
      <c r="D38" s="111"/>
      <c r="E38" s="112"/>
      <c r="F38" s="112"/>
      <c r="G38" s="112" t="str">
        <f t="shared" ca="1" si="70"/>
        <v/>
      </c>
      <c r="H38" s="36"/>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c r="DB38" s="37"/>
      <c r="DC38" s="37"/>
      <c r="DD38" s="37"/>
      <c r="DE38" s="37"/>
      <c r="DF38" s="37"/>
      <c r="DG38" s="37"/>
      <c r="DH38" s="37"/>
      <c r="DI38" s="37"/>
      <c r="DJ38" s="37"/>
      <c r="DK38" s="37"/>
      <c r="DL38" s="37"/>
      <c r="DM38" s="37"/>
      <c r="DN38" s="37"/>
      <c r="DO38" s="37"/>
      <c r="DP38" s="37"/>
      <c r="DQ38" s="37"/>
      <c r="DR38" s="37"/>
      <c r="DS38" s="37"/>
      <c r="DT38" s="37"/>
      <c r="DU38" s="37"/>
      <c r="DV38" s="37"/>
      <c r="DW38" s="37"/>
      <c r="DX38" s="37"/>
      <c r="DY38" s="37"/>
      <c r="DZ38" s="37"/>
      <c r="EA38" s="37"/>
      <c r="EB38" s="37"/>
      <c r="EC38" s="37"/>
      <c r="ED38" s="37"/>
      <c r="EE38" s="37"/>
      <c r="EF38" s="37"/>
      <c r="EG38" s="37"/>
      <c r="EH38" s="37"/>
      <c r="EI38" s="37"/>
      <c r="EJ38" s="37"/>
      <c r="EK38" s="37"/>
      <c r="EL38" s="37"/>
      <c r="EM38" s="37"/>
      <c r="EN38" s="37"/>
      <c r="EO38" s="37"/>
      <c r="EP38" s="37"/>
      <c r="EQ38" s="37"/>
      <c r="ER38" s="37"/>
    </row>
    <row r="39" spans="1:148" s="29" customFormat="1" ht="21" thickBot="1">
      <c r="A39" s="30"/>
      <c r="B39" s="113" t="s">
        <v>13</v>
      </c>
      <c r="C39" s="114"/>
      <c r="D39" s="115"/>
      <c r="E39" s="116">
        <v>44839</v>
      </c>
      <c r="F39" s="117">
        <v>44844</v>
      </c>
      <c r="G39" s="118">
        <f t="shared" ca="1" si="70"/>
        <v>6</v>
      </c>
      <c r="H39" s="36"/>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c r="DO39" s="37"/>
      <c r="DP39" s="37"/>
      <c r="DQ39" s="37"/>
      <c r="DR39" s="37"/>
      <c r="DS39" s="37"/>
      <c r="DT39" s="37"/>
      <c r="DU39" s="37"/>
      <c r="DV39" s="37"/>
      <c r="DW39" s="37"/>
      <c r="DX39" s="37"/>
      <c r="DY39" s="37"/>
      <c r="DZ39" s="37"/>
      <c r="EA39" s="37"/>
      <c r="EB39" s="37"/>
      <c r="EC39" s="37"/>
      <c r="ED39" s="37"/>
      <c r="EE39" s="37"/>
      <c r="EF39" s="37"/>
      <c r="EG39" s="37"/>
      <c r="EH39" s="37"/>
      <c r="EI39" s="37"/>
      <c r="EJ39" s="37"/>
      <c r="EK39" s="37"/>
      <c r="EL39" s="37"/>
      <c r="EM39" s="37"/>
      <c r="EN39" s="37"/>
      <c r="EO39" s="37"/>
      <c r="EP39" s="37"/>
      <c r="EQ39" s="37"/>
      <c r="ER39" s="37"/>
    </row>
    <row r="40" spans="1:148" s="29" customFormat="1" ht="21" thickBot="1">
      <c r="A40" s="30"/>
      <c r="B40" s="113" t="s">
        <v>14</v>
      </c>
      <c r="C40" s="114"/>
      <c r="D40" s="115"/>
      <c r="E40" s="116">
        <v>44839</v>
      </c>
      <c r="F40" s="117">
        <v>44841</v>
      </c>
      <c r="G40" s="118">
        <f t="shared" ca="1" si="70"/>
        <v>3</v>
      </c>
      <c r="H40" s="36"/>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c r="CU40" s="37"/>
      <c r="CV40" s="37"/>
      <c r="CW40" s="37"/>
      <c r="CX40" s="37"/>
      <c r="CY40" s="37"/>
      <c r="CZ40" s="37"/>
      <c r="DA40" s="37"/>
      <c r="DB40" s="37"/>
      <c r="DC40" s="37"/>
      <c r="DD40" s="37"/>
      <c r="DE40" s="37"/>
      <c r="DF40" s="37"/>
      <c r="DG40" s="37"/>
      <c r="DH40" s="37"/>
      <c r="DI40" s="37"/>
      <c r="DJ40" s="37"/>
      <c r="DK40" s="37"/>
      <c r="DL40" s="37"/>
      <c r="DM40" s="37"/>
      <c r="DN40" s="37"/>
      <c r="DO40" s="37"/>
      <c r="DP40" s="37"/>
      <c r="DQ40" s="37"/>
      <c r="DR40" s="37"/>
      <c r="DS40" s="37"/>
      <c r="DT40" s="37"/>
      <c r="DU40" s="37"/>
      <c r="DV40" s="37"/>
      <c r="DW40" s="37"/>
      <c r="DX40" s="37"/>
      <c r="DY40" s="37"/>
      <c r="DZ40" s="37"/>
      <c r="EA40" s="37"/>
      <c r="EB40" s="37"/>
      <c r="EC40" s="37"/>
      <c r="ED40" s="37"/>
      <c r="EE40" s="37"/>
      <c r="EF40" s="37"/>
      <c r="EG40" s="37"/>
      <c r="EH40" s="37"/>
      <c r="EI40" s="37"/>
      <c r="EJ40" s="37"/>
      <c r="EK40" s="37"/>
      <c r="EL40" s="37"/>
      <c r="EM40" s="37"/>
      <c r="EN40" s="37"/>
      <c r="EO40" s="37"/>
      <c r="EP40" s="37"/>
      <c r="EQ40" s="37"/>
      <c r="ER40" s="37"/>
    </row>
    <row r="41" spans="1:148" s="29" customFormat="1" ht="21" thickBot="1">
      <c r="A41" s="30"/>
      <c r="B41" s="113" t="s">
        <v>15</v>
      </c>
      <c r="C41" s="114"/>
      <c r="D41" s="115"/>
      <c r="E41" s="116">
        <v>44842</v>
      </c>
      <c r="F41" s="117">
        <v>44847</v>
      </c>
      <c r="G41" s="118">
        <f t="shared" ca="1" si="70"/>
        <v>6</v>
      </c>
      <c r="H41" s="36"/>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c r="EC41" s="37"/>
      <c r="ED41" s="37"/>
      <c r="EE41" s="37"/>
      <c r="EF41" s="37"/>
      <c r="EG41" s="37"/>
      <c r="EH41" s="37"/>
      <c r="EI41" s="37"/>
      <c r="EJ41" s="37"/>
      <c r="EK41" s="37"/>
      <c r="EL41" s="37"/>
      <c r="EM41" s="37"/>
      <c r="EN41" s="37"/>
      <c r="EO41" s="37"/>
      <c r="EP41" s="37"/>
      <c r="EQ41" s="37"/>
      <c r="ER41" s="37"/>
    </row>
    <row r="42" spans="1:148" s="29" customFormat="1" ht="21" thickBot="1">
      <c r="A42" s="30"/>
      <c r="B42" s="113" t="s">
        <v>16</v>
      </c>
      <c r="C42" s="114"/>
      <c r="D42" s="115"/>
      <c r="E42" s="116">
        <v>44842</v>
      </c>
      <c r="F42" s="117">
        <v>44847</v>
      </c>
      <c r="G42" s="118">
        <f t="shared" ca="1" si="70"/>
        <v>6</v>
      </c>
      <c r="H42" s="36"/>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c r="EM42" s="37"/>
      <c r="EN42" s="37"/>
      <c r="EO42" s="37"/>
      <c r="EP42" s="37"/>
      <c r="EQ42" s="37"/>
      <c r="ER42" s="37"/>
    </row>
    <row r="43" spans="1:148" s="29" customFormat="1" ht="21" thickBot="1">
      <c r="A43" s="30"/>
      <c r="B43" s="113" t="s">
        <v>17</v>
      </c>
      <c r="C43" s="114"/>
      <c r="D43" s="115"/>
      <c r="E43" s="116">
        <v>45024</v>
      </c>
      <c r="F43" s="117">
        <v>45238</v>
      </c>
      <c r="G43" s="118">
        <f t="shared" ca="1" si="70"/>
        <v>215</v>
      </c>
      <c r="H43" s="36"/>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c r="EC43" s="37"/>
      <c r="ED43" s="37"/>
      <c r="EE43" s="37"/>
      <c r="EF43" s="37"/>
      <c r="EG43" s="37"/>
      <c r="EH43" s="37"/>
      <c r="EI43" s="37"/>
      <c r="EJ43" s="37"/>
      <c r="EK43" s="37"/>
      <c r="EL43" s="37"/>
      <c r="EM43" s="37"/>
      <c r="EN43" s="37"/>
      <c r="EO43" s="37"/>
      <c r="EP43" s="37"/>
      <c r="EQ43" s="37"/>
      <c r="ER43" s="37"/>
    </row>
    <row r="44" spans="1:148" s="29" customFormat="1" ht="21" thickBot="1">
      <c r="A44" s="30"/>
      <c r="B44" s="38"/>
      <c r="C44" s="80"/>
      <c r="D44" s="39"/>
      <c r="E44" s="40"/>
      <c r="F44" s="41"/>
      <c r="G44" s="36" t="str">
        <f t="shared" ca="1" si="70"/>
        <v/>
      </c>
      <c r="H44" s="36"/>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c r="EC44" s="37"/>
      <c r="ED44" s="37"/>
      <c r="EE44" s="37"/>
      <c r="EF44" s="37"/>
      <c r="EG44" s="37"/>
      <c r="EH44" s="37"/>
      <c r="EI44" s="37"/>
      <c r="EJ44" s="37"/>
      <c r="EK44" s="37"/>
      <c r="EL44" s="37"/>
      <c r="EM44" s="37"/>
      <c r="EN44" s="37"/>
      <c r="EO44" s="37"/>
      <c r="EP44" s="37"/>
      <c r="EQ44" s="37"/>
      <c r="ER44" s="37"/>
    </row>
    <row r="45" spans="1:148" s="29" customFormat="1" ht="21" thickBot="1">
      <c r="A45" s="30"/>
      <c r="B45" s="38"/>
      <c r="C45" s="80"/>
      <c r="D45" s="39"/>
      <c r="E45" s="40"/>
      <c r="F45" s="41"/>
      <c r="G45" s="36" t="str">
        <f t="shared" ca="1" si="70"/>
        <v/>
      </c>
      <c r="H45" s="36"/>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37"/>
      <c r="DV45" s="37"/>
      <c r="DW45" s="37"/>
      <c r="DX45" s="37"/>
      <c r="DY45" s="37"/>
      <c r="DZ45" s="37"/>
      <c r="EA45" s="37"/>
      <c r="EB45" s="37"/>
      <c r="EC45" s="37"/>
      <c r="ED45" s="37"/>
      <c r="EE45" s="37"/>
      <c r="EF45" s="37"/>
      <c r="EG45" s="37"/>
      <c r="EH45" s="37"/>
      <c r="EI45" s="37"/>
      <c r="EJ45" s="37"/>
      <c r="EK45" s="37"/>
      <c r="EL45" s="37"/>
      <c r="EM45" s="37"/>
      <c r="EN45" s="37"/>
      <c r="EO45" s="37"/>
      <c r="EP45" s="37"/>
      <c r="EQ45" s="37"/>
      <c r="ER45" s="37"/>
    </row>
    <row r="46" spans="1:148" s="29" customFormat="1" ht="21" thickBot="1">
      <c r="A46" s="30"/>
      <c r="B46" s="38"/>
      <c r="C46" s="80"/>
      <c r="D46" s="39"/>
      <c r="E46" s="40"/>
      <c r="F46" s="41"/>
      <c r="G46" s="36" t="str">
        <f t="shared" ca="1" si="70"/>
        <v/>
      </c>
      <c r="H46" s="36"/>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37"/>
      <c r="DV46" s="37"/>
      <c r="DW46" s="37"/>
      <c r="DX46" s="37"/>
      <c r="DY46" s="37"/>
      <c r="DZ46" s="37"/>
      <c r="EA46" s="37"/>
      <c r="EB46" s="37"/>
      <c r="EC46" s="37"/>
      <c r="ED46" s="37"/>
      <c r="EE46" s="37"/>
      <c r="EF46" s="37"/>
      <c r="EG46" s="37"/>
      <c r="EH46" s="37"/>
      <c r="EI46" s="37"/>
      <c r="EJ46" s="37"/>
      <c r="EK46" s="37"/>
      <c r="EL46" s="37"/>
      <c r="EM46" s="37"/>
      <c r="EN46" s="37"/>
      <c r="EO46" s="37"/>
      <c r="EP46" s="37"/>
      <c r="EQ46" s="37"/>
      <c r="ER46" s="37"/>
    </row>
    <row r="47" spans="1:148" s="29" customFormat="1" ht="21" thickBot="1">
      <c r="A47" s="30"/>
      <c r="B47" s="2" t="s">
        <v>23</v>
      </c>
      <c r="C47" s="86"/>
      <c r="D47" s="24"/>
      <c r="E47" s="25"/>
      <c r="F47" s="26"/>
      <c r="G47" s="27" t="str">
        <f t="shared" ca="1" si="70"/>
        <v/>
      </c>
      <c r="H47" s="27"/>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c r="EO47" s="28"/>
      <c r="EP47" s="28"/>
      <c r="EQ47" s="28"/>
      <c r="ER47" s="28"/>
    </row>
    <row r="48" spans="1:148">
      <c r="A48" s="23"/>
      <c r="H48" s="23"/>
    </row>
    <row r="49" spans="2:6" ht="14.45">
      <c r="B49" s="1" t="s">
        <v>24</v>
      </c>
      <c r="C49" s="87"/>
      <c r="F49" s="22">
        <v>43356</v>
      </c>
    </row>
    <row r="50" spans="2:6">
      <c r="B50" s="16" t="s">
        <v>25</v>
      </c>
      <c r="C50" s="88"/>
    </row>
    <row r="51" spans="2:6">
      <c r="B51" s="15" t="s">
        <v>26</v>
      </c>
    </row>
  </sheetData>
  <mergeCells count="23">
    <mergeCell ref="EE4:EK4"/>
    <mergeCell ref="EL4:ER4"/>
    <mergeCell ref="CV4:DB4"/>
    <mergeCell ref="DC4:DI4"/>
    <mergeCell ref="DJ4:DP4"/>
    <mergeCell ref="DQ4:DW4"/>
    <mergeCell ref="DX4:ED4"/>
    <mergeCell ref="BM4:BS4"/>
    <mergeCell ref="BT4:BZ4"/>
    <mergeCell ref="CA4:CG4"/>
    <mergeCell ref="CH4:CN4"/>
    <mergeCell ref="CO4:CU4"/>
    <mergeCell ref="E2:F2"/>
    <mergeCell ref="I4:O4"/>
    <mergeCell ref="P4:V4"/>
    <mergeCell ref="W4:AC4"/>
    <mergeCell ref="AD4:AJ4"/>
    <mergeCell ref="E3:F3"/>
    <mergeCell ref="J1:AA1"/>
    <mergeCell ref="AK4:AQ4"/>
    <mergeCell ref="AR4:AX4"/>
    <mergeCell ref="AY4:BE4"/>
    <mergeCell ref="BF4:BL4"/>
  </mergeCells>
  <conditionalFormatting sqref="D7:D47">
    <cfRule type="dataBar" priority="48">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ER47">
    <cfRule type="expression" dxfId="2" priority="3">
      <formula>AND(today&gt;=I$5,today&lt;I$5+1)</formula>
    </cfRule>
  </conditionalFormatting>
  <conditionalFormatting sqref="I7:ER47">
    <cfRule type="expression" dxfId="1" priority="1">
      <formula>AND(task_start&lt;=I$5,ROUNDDOWN((task_end-task_start+1)*task_progress,0)+task_start-1&gt;=I$5)</formula>
    </cfRule>
    <cfRule type="expression" dxfId="0" priority="2" stopIfTrue="1">
      <formula>AND(task_end&gt;=I$5,task_start&lt;I$5+1)</formula>
    </cfRule>
  </conditionalFormatting>
  <dataValidations count="1">
    <dataValidation type="whole" operator="greaterThanOrEqual" allowBlank="1" showInputMessage="1" promptTitle="Display Week" prompt="Changing this number will scroll the Gantt Chart view." sqref="E4" xr:uid="{00000000-0002-0000-0000-000000000000}">
      <formula1>1</formula1>
    </dataValidation>
  </dataValidations>
  <hyperlinks>
    <hyperlink ref="B50" r:id="rId1" xr:uid="{00000000-0004-0000-0000-000000000000}"/>
    <hyperlink ref="B49" r:id="rId2" xr:uid="{00000000-0004-0000-0000-000001000000}"/>
  </hyperlinks>
  <pageMargins left="0.35" right="0.35" top="0.35" bottom="0.5" header="0.3" footer="0.3"/>
  <pageSetup scale="62" fitToHeight="0" orientation="landscape" r:id="rId3"/>
  <headerFooter scaleWithDoc="0"/>
  <legacyDrawing r:id="rId4"/>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D7:D47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22"/>
  <sheetViews>
    <sheetView showGridLines="0" zoomScaleNormal="100" workbookViewId="0">
      <selection activeCell="B11" sqref="B11"/>
    </sheetView>
  </sheetViews>
  <sheetFormatPr defaultColWidth="9.140625" defaultRowHeight="12.95"/>
  <cols>
    <col min="1" max="1" width="2.85546875" style="4" customWidth="1"/>
    <col min="2" max="2" width="87.140625" style="3" customWidth="1"/>
    <col min="3" max="16384" width="9.140625" style="4"/>
  </cols>
  <sheetData>
    <row r="1" spans="2:3" ht="46.5" customHeight="1"/>
    <row r="2" spans="2:3" s="6" customFormat="1" ht="15.6">
      <c r="B2" s="5" t="s">
        <v>24</v>
      </c>
      <c r="C2" s="5"/>
    </row>
    <row r="3" spans="2:3" s="8" customFormat="1" ht="13.5" customHeight="1">
      <c r="B3" s="7" t="s">
        <v>25</v>
      </c>
      <c r="C3" s="7"/>
    </row>
    <row r="4" spans="2:3">
      <c r="B4" s="14" t="s">
        <v>27</v>
      </c>
    </row>
    <row r="6" spans="2:3" s="9" customFormat="1" ht="24.95">
      <c r="B6" s="11" t="s">
        <v>28</v>
      </c>
    </row>
    <row r="7" spans="2:3" ht="57.95">
      <c r="B7" s="12" t="s">
        <v>29</v>
      </c>
    </row>
    <row r="8" spans="2:3" ht="14.45">
      <c r="B8" s="10"/>
    </row>
    <row r="9" spans="2:3" s="9" customFormat="1" ht="24.95">
      <c r="B9" s="11" t="s">
        <v>30</v>
      </c>
    </row>
    <row r="10" spans="2:3" ht="57.95">
      <c r="B10" s="12" t="s">
        <v>31</v>
      </c>
    </row>
    <row r="11" spans="2:3" ht="14.1">
      <c r="B11" s="13" t="s">
        <v>32</v>
      </c>
    </row>
    <row r="12" spans="2:3" ht="14.45">
      <c r="B12" s="10"/>
    </row>
    <row r="13" spans="2:3" ht="14.1">
      <c r="B13" s="17" t="str">
        <f>HYPERLINK("https://vertex42.link/HowToMakeAGanttChart","► Watch How This Gantt Chart Was Created")</f>
        <v>► Watch How This Gantt Chart Was Created</v>
      </c>
    </row>
    <row r="14" spans="2:3" ht="14.45">
      <c r="B14" s="10"/>
    </row>
    <row r="15" spans="2:3" s="9" customFormat="1" ht="24.95">
      <c r="B15" s="11" t="s">
        <v>33</v>
      </c>
    </row>
    <row r="16" spans="2:3" ht="29.1">
      <c r="B16" s="12" t="s">
        <v>34</v>
      </c>
    </row>
    <row r="17" spans="2:2" ht="14.1">
      <c r="B17" s="13" t="s">
        <v>35</v>
      </c>
    </row>
    <row r="18" spans="2:2" ht="14.45">
      <c r="B18" s="10"/>
    </row>
    <row r="19" spans="2:2" s="9" customFormat="1" ht="24.95">
      <c r="B19" s="11" t="s">
        <v>36</v>
      </c>
    </row>
    <row r="20" spans="2:2" ht="57.95">
      <c r="B20" s="12" t="s">
        <v>37</v>
      </c>
    </row>
    <row r="21" spans="2:2" ht="14.45">
      <c r="B21" s="10"/>
    </row>
    <row r="22" spans="2:2" ht="72.599999999999994">
      <c r="B22" s="12" t="s">
        <v>38</v>
      </c>
    </row>
  </sheetData>
  <hyperlinks>
    <hyperlink ref="B17" r:id="rId1" xr:uid="{00000000-0004-0000-0100-000000000000}"/>
    <hyperlink ref="B11" r:id="rId2" xr:uid="{00000000-0004-0000-0100-000001000000}"/>
    <hyperlink ref="B3" r:id="rId3" xr:uid="{00000000-0004-0000-0100-000002000000}"/>
    <hyperlink ref="B2" r:id="rId4" xr:uid="{00000000-0004-0000-0100-000003000000}"/>
  </hyperlinks>
  <pageMargins left="0.5" right="0.5" top="0.5" bottom="0.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962D51B0082B449019A17F7129E4D4" ma:contentTypeVersion="14" ma:contentTypeDescription="Create a new document." ma:contentTypeScope="" ma:versionID="26cab37a31d1796ef8a08dba79a7f463">
  <xsd:schema xmlns:xsd="http://www.w3.org/2001/XMLSchema" xmlns:xs="http://www.w3.org/2001/XMLSchema" xmlns:p="http://schemas.microsoft.com/office/2006/metadata/properties" xmlns:ns2="d310d62f-c8d4-4af6-9329-f31e540e84ee" xmlns:ns3="4d878908-b99f-41d1-be17-6dcd2860b965" targetNamespace="http://schemas.microsoft.com/office/2006/metadata/properties" ma:root="true" ma:fieldsID="f720587c502fb869947a2c6041153f57" ns2:_="" ns3:_="">
    <xsd:import namespace="d310d62f-c8d4-4af6-9329-f31e540e84ee"/>
    <xsd:import namespace="4d878908-b99f-41d1-be17-6dcd2860b9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10d62f-c8d4-4af6-9329-f31e540e84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878908-b99f-41d1-be17-6dcd2860b96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F542D9-4ADC-4E6D-90EF-80B752652148}"/>
</file>

<file path=customXml/itemProps2.xml><?xml version="1.0" encoding="utf-8"?>
<ds:datastoreItem xmlns:ds="http://schemas.openxmlformats.org/officeDocument/2006/customXml" ds:itemID="{434DC559-D59D-4CFA-A970-979F59988999}"/>
</file>

<file path=customXml/itemProps3.xml><?xml version="1.0" encoding="utf-8"?>
<ds:datastoreItem xmlns:ds="http://schemas.openxmlformats.org/officeDocument/2006/customXml" ds:itemID="{95C3A902-CAA0-4DD8-8C52-F563B216E6F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 Gantt Chart</dc:title>
  <dc:subject/>
  <dc:creator>Vertex42.com</dc:creator>
  <cp:keywords/>
  <dc:description>© 2018-2019 Vertex42 LLC. All Rights Reserved.</dc:description>
  <cp:lastModifiedBy/>
  <cp:revision/>
  <dcterms:created xsi:type="dcterms:W3CDTF">2017-01-09T18:01:51Z</dcterms:created>
  <dcterms:modified xsi:type="dcterms:W3CDTF">2023-12-15T12:32:34Z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https://www.vertex42.com/</vt:lpwstr>
  </property>
  <property fmtid="{D5CDD505-2E9C-101B-9397-08002B2CF9AE}" pid="3" name="Copyright">
    <vt:lpwstr>© 2019 Vertex42 LLC</vt:lpwstr>
  </property>
  <property fmtid="{D5CDD505-2E9C-101B-9397-08002B2CF9AE}" pid="4" name="Version">
    <vt:lpwstr>1.0.1</vt:lpwstr>
  </property>
  <property fmtid="{D5CDD505-2E9C-101B-9397-08002B2CF9AE}" pid="5" name="MSIP_Label_82fa3fd3-029b-403d-91b4-1dc930cb0e60_Enabled">
    <vt:lpwstr>true</vt:lpwstr>
  </property>
  <property fmtid="{D5CDD505-2E9C-101B-9397-08002B2CF9AE}" pid="6" name="MSIP_Label_82fa3fd3-029b-403d-91b4-1dc930cb0e60_SetDate">
    <vt:lpwstr>2022-09-21T16:42:05Z</vt:lpwstr>
  </property>
  <property fmtid="{D5CDD505-2E9C-101B-9397-08002B2CF9AE}" pid="7" name="MSIP_Label_82fa3fd3-029b-403d-91b4-1dc930cb0e60_Method">
    <vt:lpwstr>Privileged</vt:lpwstr>
  </property>
  <property fmtid="{D5CDD505-2E9C-101B-9397-08002B2CF9AE}" pid="8" name="MSIP_Label_82fa3fd3-029b-403d-91b4-1dc930cb0e60_Name">
    <vt:lpwstr>82fa3fd3-029b-403d-91b4-1dc930cb0e60</vt:lpwstr>
  </property>
  <property fmtid="{D5CDD505-2E9C-101B-9397-08002B2CF9AE}" pid="9" name="MSIP_Label_82fa3fd3-029b-403d-91b4-1dc930cb0e60_SiteId">
    <vt:lpwstr>4ae48b41-0137-4599-8661-fc641fe77bea</vt:lpwstr>
  </property>
  <property fmtid="{D5CDD505-2E9C-101B-9397-08002B2CF9AE}" pid="10" name="MSIP_Label_82fa3fd3-029b-403d-91b4-1dc930cb0e60_ActionId">
    <vt:lpwstr>f6104836-3d3d-40d0-b2be-9b84097daaf4</vt:lpwstr>
  </property>
  <property fmtid="{D5CDD505-2E9C-101B-9397-08002B2CF9AE}" pid="11" name="MSIP_Label_82fa3fd3-029b-403d-91b4-1dc930cb0e60_ContentBits">
    <vt:lpwstr>0</vt:lpwstr>
  </property>
  <property fmtid="{D5CDD505-2E9C-101B-9397-08002B2CF9AE}" pid="12" name="Template Type">
    <vt:lpwstr>16;#Project Related Templates|fee7a8a0-a021-4f43-8df8-700ce4f74557</vt:lpwstr>
  </property>
  <property fmtid="{D5CDD505-2E9C-101B-9397-08002B2CF9AE}" pid="13" name="ContentTypeId">
    <vt:lpwstr>0x01010033962D51B0082B449019A17F7129E4D4</vt:lpwstr>
  </property>
  <property fmtid="{D5CDD505-2E9C-101B-9397-08002B2CF9AE}" pid="14" name="Market1">
    <vt:lpwstr/>
  </property>
</Properties>
</file>